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6C276B84-EEDC-4A3D-BF39-B764BC6A30D3}" xr6:coauthVersionLast="36" xr6:coauthVersionMax="36" xr10:uidLastSave="{00000000-0000-0000-0000-000000000000}"/>
  <bookViews>
    <workbookView xWindow="0" yWindow="0" windowWidth="20490" windowHeight="7425" activeTab="1" xr2:uid="{00000000-000D-0000-FFFF-FFFF00000000}"/>
  </bookViews>
  <sheets>
    <sheet name="Info" sheetId="54" r:id="rId1"/>
    <sheet name="Visualisation classique" sheetId="48" r:id="rId2"/>
    <sheet name="Bilan Coop classe" sheetId="53" r:id="rId3"/>
  </sheets>
  <externalReferences>
    <externalReference r:id="rId4"/>
  </externalReferences>
  <definedNames>
    <definedName name="CHARGES">#REF!</definedName>
    <definedName name="ENTREES_BANQUE">#REF!</definedName>
    <definedName name="ENTREES_CAISSE">#REF!</definedName>
    <definedName name="n_pj">'[1]Compta vierge'!$A$1:$A$345</definedName>
    <definedName name="PRODUITS">#REF!</definedName>
    <definedName name="RECUES">#REF!</definedName>
    <definedName name="SORTIES_BANQUE">#REF!</definedName>
    <definedName name="SORTIES_CAISSE">#REF!</definedName>
    <definedName name="TOTAL_CHARGES">#REF!</definedName>
    <definedName name="TOTAL_PRODUITS">#REF!</definedName>
    <definedName name="VENTILATION">#REF!</definedName>
    <definedName name="VERSEES">#REF!</definedName>
    <definedName name="_xlnm.Print_Area" localSheetId="2">'Bilan Coop classe'!$A$1:$I$44</definedName>
  </definedNames>
  <calcPr calcId="191029" forceFullCalc="1"/>
</workbook>
</file>

<file path=xl/calcChain.xml><?xml version="1.0" encoding="utf-8"?>
<calcChain xmlns="http://schemas.openxmlformats.org/spreadsheetml/2006/main">
  <c r="C4" i="53" l="1"/>
  <c r="G3" i="53"/>
  <c r="C3" i="53"/>
  <c r="C2" i="53"/>
  <c r="G6" i="53" l="1"/>
  <c r="C3" i="48"/>
  <c r="F4" i="48"/>
  <c r="H3" i="48"/>
  <c r="E2" i="48"/>
  <c r="D64" i="48" l="1"/>
  <c r="D22" i="53" s="1"/>
  <c r="E64" i="48"/>
  <c r="I22" i="53" s="1"/>
  <c r="F64" i="48"/>
  <c r="G64" i="48"/>
  <c r="R38" i="48"/>
  <c r="R39" i="48"/>
  <c r="R40" i="48"/>
  <c r="R41" i="48"/>
  <c r="R42" i="48"/>
  <c r="R43" i="48"/>
  <c r="R44" i="48"/>
  <c r="R45" i="48"/>
  <c r="R46" i="48"/>
  <c r="R47" i="48"/>
  <c r="R48" i="48"/>
  <c r="R49" i="48"/>
  <c r="R50" i="48"/>
  <c r="R51" i="48"/>
  <c r="R52" i="48"/>
  <c r="R53" i="48"/>
  <c r="R54" i="48"/>
  <c r="R55" i="48"/>
  <c r="R56" i="48"/>
  <c r="R57" i="48"/>
  <c r="R58" i="48"/>
  <c r="R59" i="48"/>
  <c r="R60" i="48"/>
  <c r="R61" i="48"/>
  <c r="R62" i="48"/>
  <c r="R63" i="48"/>
  <c r="M38" i="48"/>
  <c r="M39" i="48"/>
  <c r="M40" i="48"/>
  <c r="M41" i="48"/>
  <c r="M42" i="48"/>
  <c r="M43" i="48"/>
  <c r="M44" i="48"/>
  <c r="M45" i="48"/>
  <c r="M46" i="48"/>
  <c r="M47" i="48"/>
  <c r="M48" i="48"/>
  <c r="M49" i="48"/>
  <c r="M50" i="48"/>
  <c r="M51" i="48"/>
  <c r="M52" i="48"/>
  <c r="M53" i="48"/>
  <c r="M54" i="48"/>
  <c r="M55" i="48"/>
  <c r="M56" i="48"/>
  <c r="M57" i="48"/>
  <c r="M58" i="48"/>
  <c r="M59" i="48"/>
  <c r="M60" i="48"/>
  <c r="M61" i="48"/>
  <c r="M62" i="48"/>
  <c r="M63" i="48"/>
  <c r="I63" i="48" l="1"/>
  <c r="Q64" i="48" l="1"/>
  <c r="I18" i="53" s="1"/>
  <c r="P64" i="48"/>
  <c r="I16" i="53" s="1"/>
  <c r="O64" i="48"/>
  <c r="I14" i="53" s="1"/>
  <c r="N64" i="48"/>
  <c r="I12" i="53" s="1"/>
  <c r="L64" i="48"/>
  <c r="D16" i="53" s="1"/>
  <c r="K64" i="48"/>
  <c r="D14" i="53" s="1"/>
  <c r="J64" i="48"/>
  <c r="D12" i="53" s="1"/>
  <c r="R37" i="48"/>
  <c r="M37" i="48"/>
  <c r="R36" i="48"/>
  <c r="M36" i="48"/>
  <c r="R35" i="48"/>
  <c r="M35" i="48"/>
  <c r="R34" i="48"/>
  <c r="M34" i="48"/>
  <c r="R33" i="48"/>
  <c r="M33" i="48"/>
  <c r="R32" i="48"/>
  <c r="M32" i="48"/>
  <c r="R31" i="48"/>
  <c r="M31" i="48"/>
  <c r="R30" i="48"/>
  <c r="M30" i="48"/>
  <c r="R29" i="48"/>
  <c r="M29" i="48"/>
  <c r="R28" i="48"/>
  <c r="M28" i="48"/>
  <c r="R27" i="48"/>
  <c r="M27" i="48"/>
  <c r="R26" i="48"/>
  <c r="M26" i="48"/>
  <c r="R25" i="48"/>
  <c r="M25" i="48"/>
  <c r="R24" i="48"/>
  <c r="M24" i="48"/>
  <c r="R23" i="48"/>
  <c r="M23" i="48"/>
  <c r="R22" i="48"/>
  <c r="M22" i="48"/>
  <c r="R21" i="48"/>
  <c r="M21" i="48"/>
  <c r="R20" i="48"/>
  <c r="M20" i="48"/>
  <c r="R19" i="48"/>
  <c r="M19" i="48"/>
  <c r="R18" i="48"/>
  <c r="M18" i="48"/>
  <c r="R17" i="48"/>
  <c r="M17" i="48"/>
  <c r="R16" i="48"/>
  <c r="M16" i="48"/>
  <c r="R15" i="48"/>
  <c r="M15" i="48"/>
  <c r="R14" i="48"/>
  <c r="M14" i="48"/>
  <c r="R13" i="48"/>
  <c r="M13" i="48"/>
  <c r="R12" i="48"/>
  <c r="M12" i="48"/>
  <c r="R11" i="48"/>
  <c r="H11" i="48"/>
  <c r="I20" i="53" l="1"/>
  <c r="I24" i="53" s="1"/>
  <c r="D20" i="53"/>
  <c r="D24" i="53" s="1"/>
  <c r="R64" i="48"/>
  <c r="H12" i="48"/>
  <c r="I16" i="48"/>
  <c r="I17" i="48"/>
  <c r="I18" i="48"/>
  <c r="I19" i="48"/>
  <c r="I20" i="48"/>
  <c r="I21" i="48"/>
  <c r="I22" i="48"/>
  <c r="I23" i="48"/>
  <c r="I24" i="48"/>
  <c r="I25" i="48"/>
  <c r="I26" i="48"/>
  <c r="I27" i="48"/>
  <c r="I28" i="48"/>
  <c r="I29" i="48"/>
  <c r="I30" i="48"/>
  <c r="I31" i="48"/>
  <c r="I32" i="48"/>
  <c r="I33" i="48"/>
  <c r="I34" i="48"/>
  <c r="I35" i="48"/>
  <c r="I36" i="48"/>
  <c r="I37" i="48"/>
  <c r="I52" i="48"/>
  <c r="I12" i="48"/>
  <c r="I13" i="48"/>
  <c r="I14" i="48"/>
  <c r="I15" i="48"/>
  <c r="A27" i="53" l="1"/>
  <c r="H13" i="48"/>
  <c r="H14" i="48" l="1"/>
  <c r="M11" i="48"/>
  <c r="M64" i="48" s="1"/>
  <c r="H15" i="48" l="1"/>
  <c r="I11" i="48"/>
  <c r="B65" i="48" s="1"/>
  <c r="H16" i="48" l="1"/>
  <c r="H17" i="48" l="1"/>
  <c r="H18" i="48" l="1"/>
  <c r="H19" i="48" l="1"/>
  <c r="H20" i="48" l="1"/>
  <c r="H21" i="48" l="1"/>
  <c r="H22" i="48" l="1"/>
  <c r="H23" i="48" l="1"/>
  <c r="H24" i="48" l="1"/>
  <c r="H25" i="48" l="1"/>
  <c r="H26" i="48" l="1"/>
  <c r="H27" i="48" l="1"/>
  <c r="H28" i="48" l="1"/>
  <c r="H29" i="48" l="1"/>
  <c r="H30" i="48" l="1"/>
  <c r="H31" i="48" l="1"/>
  <c r="H32" i="48" l="1"/>
  <c r="H33" i="48" l="1"/>
  <c r="H34" i="48" l="1"/>
  <c r="H35" i="48" l="1"/>
  <c r="H36" i="48" l="1"/>
  <c r="H37" i="48" l="1"/>
  <c r="H38" i="48" s="1"/>
  <c r="H39" i="48" s="1"/>
  <c r="H40" i="48" s="1"/>
  <c r="H41" i="48" s="1"/>
  <c r="H42" i="48" s="1"/>
  <c r="H43" i="48" s="1"/>
  <c r="H44" i="48" s="1"/>
  <c r="H45" i="48" s="1"/>
  <c r="H46" i="48" s="1"/>
  <c r="H47" i="48" s="1"/>
  <c r="H48" i="48" s="1"/>
  <c r="H49" i="48" s="1"/>
  <c r="H50" i="48" s="1"/>
  <c r="H51" i="48" s="1"/>
  <c r="H52" i="48" s="1"/>
  <c r="H53" i="48" s="1"/>
  <c r="H54" i="48" s="1"/>
  <c r="H55" i="48" s="1"/>
  <c r="H56" i="48" s="1"/>
  <c r="H57" i="48" s="1"/>
  <c r="H58" i="48" s="1"/>
  <c r="H59" i="48" s="1"/>
  <c r="H60" i="48" s="1"/>
  <c r="H61" i="48" s="1"/>
  <c r="H62" i="48" s="1"/>
  <c r="H63" i="48" s="1"/>
  <c r="H64" i="48" l="1"/>
</calcChain>
</file>

<file path=xl/sharedStrings.xml><?xml version="1.0" encoding="utf-8"?>
<sst xmlns="http://schemas.openxmlformats.org/spreadsheetml/2006/main" count="111" uniqueCount="97">
  <si>
    <t>OCCE de La Réunion</t>
  </si>
  <si>
    <t>N° P. J.</t>
  </si>
  <si>
    <t>Date</t>
  </si>
  <si>
    <t>Libellé des opérations *</t>
  </si>
  <si>
    <t>Mouvements Internes</t>
  </si>
  <si>
    <t>530      CAISSE</t>
  </si>
  <si>
    <t xml:space="preserve">Charges ou Dépenses </t>
  </si>
  <si>
    <t>Produits ou Recettes</t>
  </si>
  <si>
    <t xml:space="preserve">      Entrées</t>
  </si>
  <si>
    <t xml:space="preserve">      Sorties</t>
  </si>
  <si>
    <t>Solde</t>
  </si>
  <si>
    <t>6070 0008: Achat d'objets à revendre</t>
  </si>
  <si>
    <t>6181 0008: Activités éducatives</t>
  </si>
  <si>
    <t>6700 0008: Dépenses exceptionnelles</t>
  </si>
  <si>
    <t>TOTAL DES DEPESES</t>
  </si>
  <si>
    <t>7070 0008: Vente d'objets</t>
  </si>
  <si>
    <t>7562 0008: Participations des familles</t>
  </si>
  <si>
    <t>7700 0008: Recettes exceptionnelles</t>
  </si>
  <si>
    <t>TOTAL DES RECETTES</t>
  </si>
  <si>
    <t>Totaux</t>
  </si>
  <si>
    <t>Activités éducatives</t>
  </si>
  <si>
    <t>Dépenses exceptionnelles</t>
  </si>
  <si>
    <t>Recettes exceptionnelles</t>
  </si>
  <si>
    <t>Début d'année</t>
  </si>
  <si>
    <t>montant rendu</t>
  </si>
  <si>
    <t>montant reçu</t>
  </si>
  <si>
    <t>ÉCOLE</t>
  </si>
  <si>
    <t>CLASSE</t>
  </si>
  <si>
    <t>Effectif</t>
  </si>
  <si>
    <t>TUTEUR.TRICE</t>
  </si>
  <si>
    <t>ANNEE SCOLAIRE</t>
  </si>
  <si>
    <t>COMPTES DE FONCTIONNEMENT GÉNÉRAL</t>
  </si>
  <si>
    <t>DU 01 SEPTEMBRE AU 31 AOÛT</t>
  </si>
  <si>
    <t>Total des charges</t>
  </si>
  <si>
    <t>Total des produits</t>
  </si>
  <si>
    <t>Sommes versées à la coop école</t>
  </si>
  <si>
    <t>Sommes reçues de la coop école</t>
  </si>
  <si>
    <t>TOTAL 1</t>
  </si>
  <si>
    <t>TOTAL 2</t>
  </si>
  <si>
    <t xml:space="preserve">   Le tuteur</t>
  </si>
  <si>
    <t>Le trésorier élève</t>
  </si>
  <si>
    <t xml:space="preserve">   Le président élève</t>
  </si>
  <si>
    <t xml:space="preserve">OCCE DE LA REUNION </t>
  </si>
  <si>
    <t>COOPERATIVE SCOLAIRE DE L'ECOLE</t>
  </si>
  <si>
    <t>COOPERATIVE DE CLASSE</t>
  </si>
  <si>
    <t>Année scolaire</t>
  </si>
  <si>
    <t>Classe</t>
  </si>
  <si>
    <t>CONSEIL DE COOPERATIVE DE CLASSE</t>
  </si>
  <si>
    <t xml:space="preserve">Du  </t>
  </si>
  <si>
    <t xml:space="preserve">au  </t>
  </si>
  <si>
    <t>Président</t>
  </si>
  <si>
    <t>Secrétaire</t>
  </si>
  <si>
    <t>Trésorier</t>
  </si>
  <si>
    <t>6070 0008</t>
  </si>
  <si>
    <t>Achat d'objets à revendre</t>
  </si>
  <si>
    <t>6181 0008</t>
  </si>
  <si>
    <t>6700 0008</t>
  </si>
  <si>
    <t>7070 0008</t>
  </si>
  <si>
    <t xml:space="preserve"> Vente d'objets</t>
  </si>
  <si>
    <t>7080 0008</t>
  </si>
  <si>
    <t>Recettes éducatives</t>
  </si>
  <si>
    <t>7080 0008: Recettes éducatives</t>
  </si>
  <si>
    <t>7562 0008</t>
  </si>
  <si>
    <t>Participations des familles</t>
  </si>
  <si>
    <t>7700 0008</t>
  </si>
  <si>
    <t>Nom de l'enseignant.e</t>
  </si>
  <si>
    <t xml:space="preserve">COOPERATIVE SCOLAIRE DE L'ECOLE </t>
  </si>
  <si>
    <r>
      <rPr>
        <b/>
        <sz val="14"/>
        <rFont val="Source Sans Pro Light"/>
        <family val="2"/>
      </rPr>
      <t xml:space="preserve">Cahier de comptabilité de coopérative de classe </t>
    </r>
    <r>
      <rPr>
        <sz val="14"/>
        <rFont val="Source Sans Pro Light"/>
        <family val="2"/>
      </rPr>
      <t xml:space="preserve">                               </t>
    </r>
    <r>
      <rPr>
        <i/>
        <u/>
        <sz val="14"/>
        <rFont val="Source Sans Pro Light"/>
        <family val="2"/>
      </rPr>
      <t>Les cases de couleur jaune sont à renseigner</t>
    </r>
  </si>
  <si>
    <t>Dans quel compte ventiler une dépense ou une recette ?</t>
  </si>
  <si>
    <t>Argent récolté de la vente d'articles non fabriqués par les enfants , calendriers, ...  L'argent des photos de classes ne transite pas par la coop de classe!</t>
  </si>
  <si>
    <t xml:space="preserve">Dépenses faites pour acheter des produits finis destinés à la revente, sans modification </t>
  </si>
  <si>
    <t>Recettes tirées des kermesses, des lotos et des participations demandées pour les activités éducatives SI ces sommes ne sont pas remises au mandataire de la coop école… Ces participations financières auront toujours un aspect facultatif.</t>
  </si>
  <si>
    <t>Ensemble des charges résultant des activités pédagogiques de la coopérative de classe…</t>
  </si>
  <si>
    <t>Recettes inattendues : dons, solidarité.</t>
  </si>
  <si>
    <t>Ce compte devrait toujours être minime : solidarité internationale, nationale, ou dans l’école…</t>
  </si>
  <si>
    <r>
      <rPr>
        <b/>
        <sz val="11"/>
        <color rgb="FF00B050"/>
        <rFont val="Source Sans Pro Light"/>
        <family val="2"/>
      </rPr>
      <t>707</t>
    </r>
    <r>
      <rPr>
        <b/>
        <sz val="11"/>
        <color theme="1"/>
        <rFont val="Source Sans Pro Light"/>
        <family val="2"/>
      </rPr>
      <t>00008</t>
    </r>
  </si>
  <si>
    <r>
      <rPr>
        <b/>
        <sz val="11"/>
        <color rgb="FFD30C51"/>
        <rFont val="Source Sans Pro Light"/>
        <family val="2"/>
      </rPr>
      <t>607</t>
    </r>
    <r>
      <rPr>
        <b/>
        <sz val="11"/>
        <color theme="1"/>
        <rFont val="Source Sans Pro Light"/>
        <family val="2"/>
      </rPr>
      <t>00008</t>
    </r>
  </si>
  <si>
    <r>
      <rPr>
        <b/>
        <sz val="11"/>
        <color rgb="FF00B050"/>
        <rFont val="Source Sans Pro Light"/>
        <family val="2"/>
      </rPr>
      <t>708</t>
    </r>
    <r>
      <rPr>
        <b/>
        <sz val="11"/>
        <color theme="1"/>
        <rFont val="Source Sans Pro Light"/>
        <family val="2"/>
      </rPr>
      <t>00008</t>
    </r>
  </si>
  <si>
    <r>
      <rPr>
        <b/>
        <sz val="11"/>
        <color rgb="FFD30C51"/>
        <rFont val="Source Sans Pro Light"/>
        <family val="2"/>
      </rPr>
      <t>618</t>
    </r>
    <r>
      <rPr>
        <b/>
        <sz val="11"/>
        <color theme="1"/>
        <rFont val="Source Sans Pro Light"/>
        <family val="2"/>
      </rPr>
      <t>10008</t>
    </r>
  </si>
  <si>
    <r>
      <rPr>
        <b/>
        <sz val="11"/>
        <color rgb="FF00B050"/>
        <rFont val="Source Sans Pro Light"/>
        <family val="2"/>
      </rPr>
      <t>77</t>
    </r>
    <r>
      <rPr>
        <b/>
        <sz val="11"/>
        <color theme="1"/>
        <rFont val="Source Sans Pro Light"/>
        <family val="2"/>
      </rPr>
      <t>000008</t>
    </r>
  </si>
  <si>
    <r>
      <rPr>
        <b/>
        <sz val="11"/>
        <color rgb="FFD30C51"/>
        <rFont val="Source Sans Pro Light"/>
        <family val="2"/>
      </rPr>
      <t>67</t>
    </r>
    <r>
      <rPr>
        <b/>
        <sz val="11"/>
        <color theme="1"/>
        <rFont val="Source Sans Pro Light"/>
        <family val="2"/>
      </rPr>
      <t>000008</t>
    </r>
  </si>
  <si>
    <r>
      <t xml:space="preserve">Participations des familles = uniquement le montant de la cotisation. </t>
    </r>
    <r>
      <rPr>
        <sz val="11"/>
        <color rgb="FFFF0000"/>
        <rFont val="Source Sans Pro Light"/>
        <family val="2"/>
      </rPr>
      <t>Ce compte n'est habituellement pas utilisé dans une coop de classe.</t>
    </r>
  </si>
  <si>
    <r>
      <rPr>
        <b/>
        <sz val="11"/>
        <color rgb="FF00B050"/>
        <rFont val="Source Sans Pro Light"/>
        <family val="2"/>
      </rPr>
      <t>756</t>
    </r>
    <r>
      <rPr>
        <b/>
        <sz val="11"/>
        <color theme="1"/>
        <rFont val="Source Sans Pro Light"/>
        <family val="2"/>
      </rPr>
      <t>2 0008</t>
    </r>
  </si>
  <si>
    <t>þ</t>
  </si>
  <si>
    <r>
      <t xml:space="preserve">La coopérative de classe ne peut gérer que des espèces ;
Les chèques sont remis au mandataire ;
</t>
    </r>
    <r>
      <rPr>
        <b/>
        <sz val="11"/>
        <rFont val="Source Sans Pro Light"/>
        <family val="2"/>
      </rPr>
      <t>A aucun moment la caisse ne doit être en situation négative.</t>
    </r>
  </si>
  <si>
    <t xml:space="preserve">Il est interdit d’utiliser à des fins personnelles les sommes importantes du début d’année et de rembourser en effectuant au cours de l’année les achats pour la classe  </t>
  </si>
  <si>
    <t>En fin d’année scolaire, le tuteur remettra au mandataire de la coopérative d’école son compte de fonctionnement. Celui-ci sera intégré dans les comptes de la coopérative d’école.</t>
  </si>
  <si>
    <t>Il est interdit d’utiliser son compte personnel pour gérer les fonds de la coopérative de classe....même si ces sommes ne font qu’y transiter</t>
  </si>
  <si>
    <r>
      <t xml:space="preserve">Les achats : </t>
    </r>
    <r>
      <rPr>
        <sz val="11"/>
        <color indexed="8"/>
        <rFont val="Source Sans Pro Light"/>
        <family val="2"/>
      </rPr>
      <t>Régler avec des espèces uniquement, pas de chèque, pas CB personnelle ! La régie d'avance a été effectuée en espèces dans ce sens.
L'achat d’un gros équipement (livres BCD, matériel audio-visuel...) est du ressort de la coop. d'école.</t>
    </r>
  </si>
  <si>
    <t>Quelques conseils</t>
  </si>
  <si>
    <t>Ce bilan dûment renseigné sera remis au mandataire</t>
  </si>
  <si>
    <t>de la coopérative de l'école en fin d'année scolaire</t>
  </si>
  <si>
    <t>EFFECTIF</t>
  </si>
  <si>
    <t>Coopérative Scolaire de l'École :</t>
  </si>
  <si>
    <t xml:space="preserve">Cahier de comptabilité de la classe </t>
  </si>
  <si>
    <t xml:space="preserve">Année scolaire </t>
  </si>
  <si>
    <t>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</si>
</sst>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 _F"/>
    <numFmt numFmtId="165" formatCode="d/m"/>
    <numFmt numFmtId="166" formatCode="_-* #,##0.00\ [$€-1]_-;\-* #,##0.00\ [$€-1]_-;_-* &quot;-&quot;??\ [$€-1]_-"/>
    <numFmt numFmtId="167" formatCode="@*."/>
    <numFmt numFmtId="168" formatCode="#,##0.00\ &quot;€&quot;"/>
    <numFmt numFmtId="169" formatCode="000"/>
    <numFmt numFmtId="170" formatCode=";;;"/>
    <numFmt numFmtId="171" formatCode="#,##0.00\ [$€-1]"/>
    <numFmt numFmtId="172" formatCode="dd/mm/yy"/>
    <numFmt numFmtId="173" formatCode="#,##0.00\ [$€-40C]"/>
  </numFmts>
  <fonts count="65" x14ac:knownFonts="1">
    <font>
      <sz val="10"/>
      <name val="Comic Sans MS"/>
    </font>
    <font>
      <sz val="10"/>
      <name val="Arial"/>
    </font>
    <font>
      <sz val="9"/>
      <name val="Source Sans Pro Light"/>
    </font>
    <font>
      <sz val="10"/>
      <name val="Source Sans Pro Light"/>
    </font>
    <font>
      <sz val="9"/>
      <color indexed="8"/>
      <name val="Source Sans Pro Light"/>
    </font>
    <font>
      <b/>
      <sz val="10"/>
      <color indexed="17"/>
      <name val="Source Sans Pro Light"/>
    </font>
    <font>
      <b/>
      <sz val="9"/>
      <color indexed="10"/>
      <name val="Source Sans Pro Light"/>
    </font>
    <font>
      <sz val="9"/>
      <color indexed="10"/>
      <name val="Source Sans Pro Light"/>
    </font>
    <font>
      <sz val="9"/>
      <color indexed="17"/>
      <name val="Source Sans Pro Light"/>
    </font>
    <font>
      <i/>
      <sz val="9"/>
      <name val="Source Sans Pro Light"/>
    </font>
    <font>
      <b/>
      <sz val="9"/>
      <color rgb="FFC00000"/>
      <name val="Source Sans Pro Light"/>
    </font>
    <font>
      <b/>
      <sz val="10"/>
      <name val="Source Sans Pro Light"/>
    </font>
    <font>
      <b/>
      <sz val="18"/>
      <color theme="1"/>
      <name val="Source Sans Pro Black"/>
    </font>
    <font>
      <sz val="12"/>
      <name val="Source Sans Pro Light"/>
    </font>
    <font>
      <i/>
      <sz val="10"/>
      <color indexed="10"/>
      <name val="Source Sans Pro Light"/>
    </font>
    <font>
      <sz val="9"/>
      <color rgb="FFFF0000"/>
      <name val="Source Sans Pro Light"/>
    </font>
    <font>
      <b/>
      <sz val="10"/>
      <color rgb="FFC00000"/>
      <name val="Comic Sans MS"/>
    </font>
    <font>
      <b/>
      <sz val="11"/>
      <name val="Source Sans Pro Light"/>
      <family val="2"/>
    </font>
    <font>
      <sz val="10"/>
      <name val="Source Sans Pro Light"/>
      <family val="2"/>
    </font>
    <font>
      <sz val="9"/>
      <color indexed="8"/>
      <name val="Source Sans Pro Light"/>
      <family val="2"/>
    </font>
    <font>
      <sz val="9"/>
      <name val="Source Sans Pro Light"/>
      <family val="2"/>
    </font>
    <font>
      <b/>
      <sz val="11"/>
      <color rgb="FF000000"/>
      <name val="Source Sans Pro"/>
      <family val="2"/>
    </font>
    <font>
      <sz val="9"/>
      <name val="Arial"/>
      <family val="2"/>
    </font>
    <font>
      <b/>
      <sz val="12"/>
      <color rgb="FFD30C51"/>
      <name val="Source Sans Pro Light"/>
      <family val="2"/>
    </font>
    <font>
      <b/>
      <sz val="12"/>
      <name val="Source Sans Pro Light"/>
      <family val="2"/>
    </font>
    <font>
      <sz val="12"/>
      <name val="Source Sans Pro Light"/>
      <family val="2"/>
    </font>
    <font>
      <b/>
      <sz val="11"/>
      <color rgb="FFD30C51"/>
      <name val="Source Sans Pro Light"/>
      <family val="2"/>
    </font>
    <font>
      <sz val="11"/>
      <name val="Source Sans Pro Light"/>
      <family val="2"/>
    </font>
    <font>
      <b/>
      <sz val="11"/>
      <color indexed="12"/>
      <name val="Source Sans Pro Light"/>
      <family val="2"/>
    </font>
    <font>
      <sz val="12"/>
      <color indexed="12"/>
      <name val="Source Sans Pro Light"/>
      <family val="2"/>
    </font>
    <font>
      <b/>
      <sz val="12"/>
      <color indexed="12"/>
      <name val="Source Sans Pro Light"/>
      <family val="2"/>
    </font>
    <font>
      <sz val="9"/>
      <name val="Arial"/>
    </font>
    <font>
      <b/>
      <sz val="9"/>
      <color rgb="FF23B9D7"/>
      <name val="Arial"/>
    </font>
    <font>
      <b/>
      <sz val="9"/>
      <color rgb="FFD30C51"/>
      <name val="Arial"/>
    </font>
    <font>
      <b/>
      <sz val="9"/>
      <color indexed="12"/>
      <name val="Arial"/>
    </font>
    <font>
      <b/>
      <sz val="13"/>
      <color rgb="FFFFFFFF"/>
      <name val="Arial"/>
    </font>
    <font>
      <i/>
      <sz val="9"/>
      <name val="Arial"/>
    </font>
    <font>
      <b/>
      <sz val="9"/>
      <name val="Arial"/>
    </font>
    <font>
      <b/>
      <i/>
      <sz val="9"/>
      <name val="Arial"/>
    </font>
    <font>
      <sz val="11"/>
      <name val="Times New Roman"/>
    </font>
    <font>
      <b/>
      <sz val="14"/>
      <color rgb="FFD30C51"/>
      <name val="Source Sans Pro Light"/>
      <family val="2"/>
    </font>
    <font>
      <b/>
      <sz val="10"/>
      <color indexed="12"/>
      <name val="Source Sans Pro Light"/>
      <family val="2"/>
    </font>
    <font>
      <b/>
      <sz val="10"/>
      <name val="Source Sans Pro Light"/>
      <family val="2"/>
    </font>
    <font>
      <b/>
      <sz val="13"/>
      <color rgb="FFFFFFFF"/>
      <name val="Source Sans Pro Light"/>
      <family val="2"/>
    </font>
    <font>
      <b/>
      <sz val="10"/>
      <color rgb="FFD30C51"/>
      <name val="Source Sans Pro Light"/>
      <family val="2"/>
    </font>
    <font>
      <sz val="10"/>
      <color indexed="12"/>
      <name val="Source Sans Pro Light"/>
      <family val="2"/>
    </font>
    <font>
      <b/>
      <sz val="11"/>
      <color rgb="FFFFFFFF"/>
      <name val="Source Sans Pro Light"/>
      <family val="2"/>
    </font>
    <font>
      <b/>
      <sz val="11"/>
      <color rgb="FF23B9D7"/>
      <name val="Source Sans Pro Light"/>
      <family val="2"/>
    </font>
    <font>
      <sz val="14"/>
      <name val="Source Sans Pro Light"/>
      <family val="2"/>
    </font>
    <font>
      <b/>
      <sz val="14"/>
      <name val="Source Sans Pro Light"/>
      <family val="2"/>
    </font>
    <font>
      <i/>
      <u/>
      <sz val="14"/>
      <name val="Source Sans Pro Light"/>
      <family val="2"/>
    </font>
    <font>
      <b/>
      <sz val="11"/>
      <color theme="1"/>
      <name val="Source Sans Pro Light"/>
      <family val="2"/>
    </font>
    <font>
      <b/>
      <sz val="11"/>
      <color rgb="FF00B050"/>
      <name val="Source Sans Pro Light"/>
      <family val="2"/>
    </font>
    <font>
      <sz val="11"/>
      <color rgb="FFFF0000"/>
      <name val="Source Sans Pro Light"/>
      <family val="2"/>
    </font>
    <font>
      <sz val="11"/>
      <color indexed="8"/>
      <name val="Source Sans Pro Light"/>
      <family val="2"/>
    </font>
    <font>
      <b/>
      <sz val="11"/>
      <color indexed="8"/>
      <name val="Source Sans Pro Light"/>
      <family val="2"/>
    </font>
    <font>
      <b/>
      <sz val="18"/>
      <name val="Wingdings"/>
      <charset val="2"/>
    </font>
    <font>
      <b/>
      <sz val="16"/>
      <name val="Wingdings"/>
      <charset val="2"/>
    </font>
    <font>
      <sz val="12"/>
      <color rgb="FF000000"/>
      <name val="Arial"/>
      <family val="2"/>
    </font>
    <font>
      <b/>
      <sz val="11"/>
      <name val="Comic Sans MS"/>
      <family val="4"/>
    </font>
    <font>
      <b/>
      <sz val="12"/>
      <color theme="1"/>
      <name val="Source Sans Pro Light"/>
      <family val="2"/>
    </font>
    <font>
      <b/>
      <sz val="9"/>
      <color rgb="FF23B9D7"/>
      <name val="Arial"/>
      <family val="2"/>
    </font>
    <font>
      <b/>
      <sz val="9"/>
      <color rgb="FFD30C51"/>
      <name val="Arial"/>
      <family val="2"/>
    </font>
    <font>
      <b/>
      <i/>
      <sz val="10"/>
      <color rgb="FFC00000"/>
      <name val="Arial"/>
      <family val="2"/>
    </font>
    <font>
      <b/>
      <sz val="10"/>
      <color theme="1"/>
      <name val="Source Sans Pro Light"/>
      <family val="2"/>
    </font>
  </fonts>
  <fills count="21">
    <fill>
      <patternFill patternType="none"/>
    </fill>
    <fill>
      <patternFill patternType="gray125"/>
    </fill>
    <fill>
      <patternFill patternType="solid">
        <fgColor indexed="43"/>
      </patternFill>
    </fill>
    <fill>
      <patternFill patternType="solid">
        <fgColor theme="0" tint="-4.9989318521683403E-2"/>
        <bgColor indexed="65"/>
      </patternFill>
    </fill>
    <fill>
      <patternFill patternType="solid">
        <fgColor rgb="FFFFCCFF"/>
      </patternFill>
    </fill>
    <fill>
      <patternFill patternType="solid">
        <fgColor theme="8" tint="0.79995117038483843"/>
        <bgColor indexed="65"/>
      </patternFill>
    </fill>
    <fill>
      <patternFill patternType="solid">
        <fgColor theme="9" tint="0.39997558519241921"/>
        <bgColor indexed="65"/>
      </patternFill>
    </fill>
    <fill>
      <patternFill patternType="solid">
        <fgColor rgb="FFFFFFCC"/>
      </patternFill>
    </fill>
    <fill>
      <patternFill patternType="solid">
        <fgColor rgb="FFFF99FF"/>
      </patternFill>
    </fill>
    <fill>
      <patternFill patternType="solid">
        <fgColor theme="6" tint="0.79995117038483843"/>
        <bgColor indexed="65"/>
      </patternFill>
    </fill>
    <fill>
      <patternFill patternType="solid">
        <fgColor rgb="FFFF0000"/>
      </patternFill>
    </fill>
    <fill>
      <patternFill patternType="solid">
        <fgColor indexed="26"/>
      </patternFill>
    </fill>
    <fill>
      <patternFill patternType="solid">
        <fgColor rgb="FF1F4E78"/>
      </patternFill>
    </fill>
    <fill>
      <patternFill patternType="solid">
        <fgColor rgb="FFD9EAF7"/>
      </patternFill>
    </fill>
    <fill>
      <patternFill patternType="solid">
        <fgColor rgb="FFFCE4D6"/>
      </patternFill>
    </fill>
    <fill>
      <patternFill patternType="solid">
        <fgColor rgb="FFE2F0D9"/>
      </patternFill>
    </fill>
    <fill>
      <patternFill patternType="solid">
        <fgColor rgb="FFF4B183"/>
      </patternFill>
    </fill>
    <fill>
      <patternFill patternType="solid">
        <fgColor rgb="FFA9D18E"/>
      </patternFill>
    </fill>
    <fill>
      <patternFill patternType="solid">
        <fgColor rgb="FFFFD966"/>
      </patternFill>
    </fill>
    <fill>
      <patternFill patternType="solid">
        <fgColor theme="6" tint="0.79998168889431442"/>
        <bgColor indexed="42"/>
      </patternFill>
    </fill>
    <fill>
      <patternFill patternType="solid">
        <fgColor theme="8" tint="0.79998168889431442"/>
        <bgColor indexed="64"/>
      </patternFill>
    </fill>
  </fills>
  <borders count="3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55"/>
      </left>
      <right style="thin">
        <color indexed="55"/>
      </right>
      <top style="thin">
        <color indexed="55"/>
      </top>
      <bottom style="thin">
        <color indexed="55"/>
      </bottom>
      <diagonal/>
    </border>
    <border>
      <left style="thin">
        <color indexed="55"/>
      </left>
      <right/>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right style="thin">
        <color indexed="55"/>
      </right>
      <top/>
      <bottom/>
      <diagonal/>
    </border>
    <border>
      <left/>
      <right/>
      <top style="thin">
        <color indexed="55"/>
      </top>
      <bottom/>
      <diagonal/>
    </border>
    <border>
      <left style="thin">
        <color indexed="55"/>
      </left>
      <right style="thin">
        <color indexed="55"/>
      </right>
      <top/>
      <bottom/>
      <diagonal/>
    </border>
    <border>
      <left style="thin">
        <color indexed="55"/>
      </left>
      <right/>
      <top/>
      <bottom style="thin">
        <color indexed="55"/>
      </bottom>
      <diagonal/>
    </border>
    <border>
      <left/>
      <right/>
      <top/>
      <bottom style="thin">
        <color indexed="55"/>
      </bottom>
      <diagonal/>
    </border>
    <border>
      <left style="thin">
        <color indexed="64"/>
      </left>
      <right style="thin">
        <color indexed="55"/>
      </right>
      <top style="thin">
        <color indexed="64"/>
      </top>
      <bottom style="thin">
        <color indexed="64"/>
      </bottom>
      <diagonal/>
    </border>
    <border>
      <left style="thin">
        <color indexed="55"/>
      </left>
      <right style="thin">
        <color indexed="64"/>
      </right>
      <top style="thin">
        <color indexed="64"/>
      </top>
      <bottom style="thin">
        <color indexed="64"/>
      </bottom>
      <diagonal/>
    </border>
    <border>
      <left/>
      <right style="thin">
        <color indexed="64"/>
      </right>
      <top/>
      <bottom/>
      <diagonal/>
    </border>
    <border>
      <left style="thin">
        <color indexed="55"/>
      </left>
      <right style="thin">
        <color indexed="55"/>
      </right>
      <top style="thin">
        <color indexed="64"/>
      </top>
      <bottom style="thin">
        <color indexed="64"/>
      </bottom>
      <diagonal/>
    </border>
  </borders>
  <cellStyleXfs count="2">
    <xf numFmtId="0" fontId="0" fillId="0" borderId="0"/>
    <xf numFmtId="166" fontId="1" fillId="0" borderId="0" applyFont="0" applyFill="0" applyBorder="0" applyAlignment="0" applyProtection="0"/>
  </cellStyleXfs>
  <cellXfs count="215">
    <xf numFmtId="0" fontId="0" fillId="0" borderId="0" xfId="0"/>
    <xf numFmtId="0" fontId="2" fillId="0" borderId="0" xfId="0" applyFont="1"/>
    <xf numFmtId="0" fontId="2" fillId="0" borderId="0" xfId="0" applyFont="1"/>
    <xf numFmtId="169" fontId="2" fillId="5" borderId="2" xfId="0" applyNumberFormat="1" applyFont="1" applyFill="1" applyBorder="1" applyAlignment="1">
      <alignment horizontal="center" vertical="center"/>
    </xf>
    <xf numFmtId="165" fontId="2" fillId="5" borderId="2" xfId="0" applyNumberFormat="1" applyFont="1" applyFill="1" applyBorder="1" applyAlignment="1">
      <alignment horizontal="center" vertical="center"/>
    </xf>
    <xf numFmtId="4" fontId="2" fillId="0" borderId="0" xfId="0" applyNumberFormat="1" applyFont="1"/>
    <xf numFmtId="4" fontId="0" fillId="0" borderId="0" xfId="0" applyNumberFormat="1"/>
    <xf numFmtId="4" fontId="7" fillId="2" borderId="2" xfId="0" applyNumberFormat="1" applyFont="1" applyFill="1" applyBorder="1" applyAlignment="1">
      <alignment horizontal="right" vertical="center"/>
    </xf>
    <xf numFmtId="4" fontId="6" fillId="5" borderId="2" xfId="0" applyNumberFormat="1" applyFont="1" applyFill="1" applyBorder="1" applyAlignment="1">
      <alignment horizontal="center" vertical="center"/>
    </xf>
    <xf numFmtId="4" fontId="7" fillId="2" borderId="2" xfId="0" applyNumberFormat="1" applyFont="1" applyFill="1" applyBorder="1" applyAlignment="1">
      <alignment vertical="center"/>
    </xf>
    <xf numFmtId="4" fontId="2" fillId="5" borderId="2" xfId="0" applyNumberFormat="1" applyFont="1" applyFill="1" applyBorder="1" applyAlignment="1">
      <alignment horizontal="center" vertical="center"/>
    </xf>
    <xf numFmtId="4" fontId="2" fillId="0" borderId="0" xfId="0" applyNumberFormat="1" applyFont="1"/>
    <xf numFmtId="4" fontId="2" fillId="4" borderId="2" xfId="0" applyNumberFormat="1" applyFont="1" applyFill="1" applyBorder="1" applyAlignment="1">
      <alignment horizontal="center" vertical="center" wrapText="1"/>
    </xf>
    <xf numFmtId="4" fontId="7" fillId="5" borderId="2" xfId="0" applyNumberFormat="1" applyFont="1" applyFill="1" applyBorder="1" applyAlignment="1">
      <alignment horizontal="right" vertical="center"/>
    </xf>
    <xf numFmtId="4" fontId="2" fillId="6" borderId="2" xfId="0" applyNumberFormat="1" applyFont="1" applyFill="1" applyBorder="1" applyAlignment="1">
      <alignment horizontal="center" vertical="center" wrapText="1"/>
    </xf>
    <xf numFmtId="4" fontId="2" fillId="8" borderId="2" xfId="0" applyNumberFormat="1" applyFont="1" applyFill="1" applyBorder="1" applyAlignment="1">
      <alignment horizontal="center" vertical="center" wrapText="1"/>
    </xf>
    <xf numFmtId="168" fontId="2" fillId="8" borderId="2" xfId="0" applyNumberFormat="1" applyFont="1" applyFill="1" applyBorder="1"/>
    <xf numFmtId="168" fontId="2" fillId="6" borderId="2" xfId="0" applyNumberFormat="1" applyFont="1" applyFill="1" applyBorder="1"/>
    <xf numFmtId="4" fontId="6" fillId="5" borderId="2" xfId="0" applyNumberFormat="1" applyFont="1" applyFill="1" applyBorder="1" applyAlignment="1">
      <alignment horizontal="right" vertical="center"/>
    </xf>
    <xf numFmtId="0" fontId="0" fillId="0" borderId="0" xfId="0"/>
    <xf numFmtId="4" fontId="2" fillId="9" borderId="2" xfId="0" applyNumberFormat="1" applyFont="1" applyFill="1" applyBorder="1" applyAlignment="1">
      <alignment vertical="center"/>
    </xf>
    <xf numFmtId="4" fontId="15" fillId="0" borderId="0" xfId="0" applyNumberFormat="1" applyFont="1"/>
    <xf numFmtId="4" fontId="2" fillId="10" borderId="2" xfId="0" applyNumberFormat="1" applyFont="1" applyFill="1" applyBorder="1" applyAlignment="1">
      <alignment horizontal="center" vertical="center" wrapText="1"/>
    </xf>
    <xf numFmtId="170" fontId="2" fillId="0" borderId="0" xfId="0" applyNumberFormat="1" applyFont="1" applyFill="1" applyBorder="1" applyAlignment="1">
      <alignment horizontal="center" vertical="center"/>
    </xf>
    <xf numFmtId="170" fontId="15" fillId="0" borderId="0" xfId="0" applyNumberFormat="1" applyFont="1" applyFill="1" applyBorder="1" applyAlignment="1">
      <alignment horizontal="center" vertical="center"/>
    </xf>
    <xf numFmtId="170" fontId="2" fillId="5" borderId="2" xfId="0" applyNumberFormat="1" applyFont="1" applyFill="1" applyBorder="1" applyAlignment="1">
      <alignment horizontal="center" vertical="center"/>
    </xf>
    <xf numFmtId="170" fontId="0" fillId="0" borderId="0" xfId="0" applyNumberFormat="1" applyFont="1" applyFill="1" applyBorder="1"/>
    <xf numFmtId="169" fontId="2" fillId="0" borderId="2" xfId="0" applyNumberFormat="1" applyFont="1" applyFill="1" applyBorder="1" applyAlignment="1" applyProtection="1">
      <alignment horizontal="center" vertical="center"/>
      <protection locked="0"/>
    </xf>
    <xf numFmtId="165" fontId="4" fillId="0" borderId="2" xfId="0" applyNumberFormat="1" applyFont="1" applyFill="1" applyBorder="1" applyAlignment="1" applyProtection="1">
      <alignment horizontal="center" vertical="center"/>
      <protection locked="0"/>
    </xf>
    <xf numFmtId="167" fontId="4" fillId="0" borderId="2" xfId="0" applyNumberFormat="1" applyFont="1" applyFill="1" applyBorder="1" applyAlignment="1" applyProtection="1">
      <alignment vertical="center"/>
      <protection locked="0"/>
    </xf>
    <xf numFmtId="168" fontId="2" fillId="0" borderId="2" xfId="0" applyNumberFormat="1" applyFont="1" applyFill="1" applyBorder="1" applyProtection="1">
      <protection locked="0"/>
    </xf>
    <xf numFmtId="168" fontId="2" fillId="10" borderId="2" xfId="0" applyNumberFormat="1" applyFont="1" applyFill="1" applyBorder="1" applyProtection="1">
      <protection locked="0"/>
    </xf>
    <xf numFmtId="2" fontId="2" fillId="0" borderId="2" xfId="0" applyNumberFormat="1" applyFont="1" applyBorder="1" applyProtection="1">
      <protection locked="0"/>
    </xf>
    <xf numFmtId="164" fontId="9" fillId="5" borderId="2" xfId="0" applyNumberFormat="1" applyFont="1" applyFill="1" applyBorder="1" applyAlignment="1">
      <alignment horizontal="center" vertical="center"/>
    </xf>
    <xf numFmtId="4" fontId="4" fillId="7" borderId="2" xfId="0" applyNumberFormat="1" applyFont="1" applyFill="1" applyBorder="1" applyAlignment="1" applyProtection="1">
      <alignment vertical="center"/>
      <protection locked="0"/>
    </xf>
    <xf numFmtId="4" fontId="2" fillId="7" borderId="2" xfId="0" applyNumberFormat="1" applyFont="1" applyFill="1" applyBorder="1" applyProtection="1">
      <protection locked="0"/>
    </xf>
    <xf numFmtId="2" fontId="2" fillId="7" borderId="2" xfId="0" applyNumberFormat="1" applyFont="1" applyFill="1" applyBorder="1" applyProtection="1">
      <protection locked="0"/>
    </xf>
    <xf numFmtId="167" fontId="19" fillId="0" borderId="2" xfId="0" applyNumberFormat="1" applyFont="1" applyFill="1" applyBorder="1" applyAlignment="1" applyProtection="1">
      <alignment vertical="center"/>
      <protection locked="0"/>
    </xf>
    <xf numFmtId="0" fontId="3" fillId="0" borderId="0" xfId="0" applyFont="1" applyAlignment="1"/>
    <xf numFmtId="0" fontId="12" fillId="0" borderId="0" xfId="0" applyFont="1" applyFill="1" applyAlignment="1"/>
    <xf numFmtId="0" fontId="18" fillId="0" borderId="0" xfId="0" applyFont="1"/>
    <xf numFmtId="0" fontId="12" fillId="0" borderId="0" xfId="0" applyFont="1" applyFill="1" applyAlignment="1">
      <alignment horizontal="right"/>
    </xf>
    <xf numFmtId="165" fontId="4" fillId="0" borderId="8" xfId="0" applyNumberFormat="1" applyFont="1" applyFill="1" applyBorder="1" applyAlignment="1" applyProtection="1">
      <alignment horizontal="center" vertical="center"/>
      <protection locked="0"/>
    </xf>
    <xf numFmtId="167" fontId="19" fillId="0" borderId="8" xfId="0" applyNumberFormat="1" applyFont="1" applyFill="1" applyBorder="1" applyAlignment="1" applyProtection="1">
      <alignment vertical="center"/>
      <protection locked="0"/>
    </xf>
    <xf numFmtId="4" fontId="2" fillId="7" borderId="8" xfId="0" applyNumberFormat="1" applyFont="1" applyFill="1" applyBorder="1" applyProtection="1">
      <protection locked="0"/>
    </xf>
    <xf numFmtId="2" fontId="2" fillId="0" borderId="8" xfId="0" applyNumberFormat="1" applyFont="1" applyBorder="1" applyProtection="1">
      <protection locked="0"/>
    </xf>
    <xf numFmtId="168" fontId="2" fillId="0" borderId="8" xfId="0" applyNumberFormat="1" applyFont="1" applyFill="1" applyBorder="1" applyProtection="1">
      <protection locked="0"/>
    </xf>
    <xf numFmtId="168" fontId="2" fillId="10" borderId="8" xfId="0" applyNumberFormat="1" applyFont="1" applyFill="1" applyBorder="1" applyProtection="1">
      <protection locked="0"/>
    </xf>
    <xf numFmtId="167" fontId="4" fillId="0" borderId="8" xfId="0" applyNumberFormat="1" applyFont="1" applyFill="1" applyBorder="1" applyAlignment="1" applyProtection="1">
      <alignment vertical="center"/>
      <protection locked="0"/>
    </xf>
    <xf numFmtId="0" fontId="0" fillId="0" borderId="0" xfId="0" applyAlignment="1" applyProtection="1">
      <alignment vertical="center"/>
      <protection hidden="1"/>
    </xf>
    <xf numFmtId="0" fontId="31" fillId="0" borderId="0" xfId="0" applyNumberFormat="1" applyFont="1" applyFill="1" applyBorder="1" applyAlignment="1">
      <alignment vertical="center" wrapText="1"/>
    </xf>
    <xf numFmtId="0" fontId="31" fillId="0" borderId="0" xfId="0" applyNumberFormat="1" applyFont="1" applyFill="1" applyBorder="1" applyAlignment="1">
      <alignment horizontal="center" vertical="center" wrapText="1"/>
    </xf>
    <xf numFmtId="49" fontId="31" fillId="0" borderId="0" xfId="0" applyNumberFormat="1" applyFont="1" applyFill="1" applyBorder="1" applyAlignment="1">
      <alignment horizontal="left" vertical="center" wrapText="1"/>
    </xf>
    <xf numFmtId="0" fontId="31" fillId="0" borderId="0" xfId="0" applyNumberFormat="1" applyFont="1" applyFill="1" applyBorder="1" applyAlignment="1">
      <alignment horizontal="right" vertical="center" wrapText="1"/>
    </xf>
    <xf numFmtId="0" fontId="34" fillId="0" borderId="0" xfId="0" applyNumberFormat="1" applyFont="1" applyFill="1" applyBorder="1" applyAlignment="1">
      <alignment horizontal="center" vertical="center" wrapText="1"/>
    </xf>
    <xf numFmtId="0" fontId="36" fillId="14" borderId="16" xfId="0" applyNumberFormat="1" applyFont="1" applyFill="1" applyBorder="1" applyAlignment="1">
      <alignment horizontal="center" vertical="center" wrapText="1"/>
    </xf>
    <xf numFmtId="0" fontId="31" fillId="14" borderId="22" xfId="0" applyNumberFormat="1" applyFont="1" applyFill="1" applyBorder="1" applyAlignment="1">
      <alignment vertical="center" wrapText="1"/>
    </xf>
    <xf numFmtId="173" fontId="31" fillId="14" borderId="16" xfId="0" applyNumberFormat="1" applyFont="1" applyFill="1" applyBorder="1" applyAlignment="1">
      <alignment vertical="center" wrapText="1"/>
    </xf>
    <xf numFmtId="0" fontId="36" fillId="15" borderId="16" xfId="0" applyNumberFormat="1" applyFont="1" applyFill="1" applyBorder="1" applyAlignment="1">
      <alignment horizontal="center" vertical="center" wrapText="1"/>
    </xf>
    <xf numFmtId="0" fontId="31" fillId="15" borderId="22" xfId="0" applyNumberFormat="1" applyFont="1" applyFill="1" applyBorder="1" applyAlignment="1">
      <alignment vertical="center" wrapText="1"/>
    </xf>
    <xf numFmtId="173" fontId="31" fillId="15" borderId="16" xfId="0" applyNumberFormat="1" applyFont="1" applyFill="1" applyBorder="1" applyAlignment="1">
      <alignment vertical="center" wrapText="1"/>
    </xf>
    <xf numFmtId="0" fontId="31" fillId="14" borderId="17" xfId="0" applyNumberFormat="1" applyFont="1" applyFill="1" applyBorder="1" applyAlignment="1">
      <alignment horizontal="center" vertical="center" wrapText="1"/>
    </xf>
    <xf numFmtId="0" fontId="31" fillId="14" borderId="0" xfId="0" applyNumberFormat="1" applyFont="1" applyFill="1" applyBorder="1" applyAlignment="1">
      <alignment vertical="center" wrapText="1"/>
    </xf>
    <xf numFmtId="173" fontId="31" fillId="14" borderId="21" xfId="0" applyNumberFormat="1" applyFont="1" applyFill="1" applyBorder="1" applyAlignment="1">
      <alignment vertical="center" wrapText="1"/>
    </xf>
    <xf numFmtId="0" fontId="31" fillId="15" borderId="17" xfId="0" applyNumberFormat="1" applyFont="1" applyFill="1" applyBorder="1" applyAlignment="1">
      <alignment vertical="center" wrapText="1"/>
    </xf>
    <xf numFmtId="0" fontId="31" fillId="15" borderId="0" xfId="0" applyNumberFormat="1" applyFont="1" applyFill="1" applyBorder="1" applyAlignment="1">
      <alignment vertical="center" wrapText="1"/>
    </xf>
    <xf numFmtId="173" fontId="31" fillId="15" borderId="21" xfId="0" applyNumberFormat="1" applyFont="1" applyFill="1" applyBorder="1" applyAlignment="1">
      <alignment vertical="center" wrapText="1"/>
    </xf>
    <xf numFmtId="171" fontId="31" fillId="0" borderId="0" xfId="0" applyNumberFormat="1" applyFont="1" applyFill="1" applyBorder="1" applyAlignment="1">
      <alignment vertical="center" wrapText="1"/>
    </xf>
    <xf numFmtId="0" fontId="31" fillId="0" borderId="17" xfId="0" applyNumberFormat="1" applyFont="1" applyFill="1" applyBorder="1" applyAlignment="1">
      <alignment vertical="center" wrapText="1"/>
    </xf>
    <xf numFmtId="173" fontId="31" fillId="0" borderId="21" xfId="0" applyNumberFormat="1" applyFont="1" applyFill="1" applyBorder="1" applyAlignment="1">
      <alignment vertical="center" wrapText="1"/>
    </xf>
    <xf numFmtId="173" fontId="31" fillId="16" borderId="16" xfId="0" applyNumberFormat="1" applyFont="1" applyFill="1" applyBorder="1" applyAlignment="1">
      <alignment vertical="center" wrapText="1"/>
    </xf>
    <xf numFmtId="173" fontId="31" fillId="17" borderId="16" xfId="0" applyNumberFormat="1" applyFont="1" applyFill="1" applyBorder="1" applyAlignment="1">
      <alignment vertical="center" wrapText="1"/>
    </xf>
    <xf numFmtId="173" fontId="31" fillId="11" borderId="16" xfId="0" applyNumberFormat="1" applyFont="1" applyFill="1" applyBorder="1" applyAlignment="1">
      <alignment vertical="center" wrapText="1"/>
    </xf>
    <xf numFmtId="0" fontId="31" fillId="0" borderId="24" xfId="0" applyNumberFormat="1" applyFont="1" applyFill="1" applyBorder="1" applyAlignment="1">
      <alignment vertical="center" wrapText="1"/>
    </xf>
    <xf numFmtId="173" fontId="37" fillId="18" borderId="16" xfId="0" applyNumberFormat="1" applyFont="1" applyFill="1" applyBorder="1" applyAlignment="1">
      <alignment vertical="center" wrapText="1"/>
    </xf>
    <xf numFmtId="0" fontId="36" fillId="0" borderId="0" xfId="0" applyNumberFormat="1" applyFont="1" applyFill="1" applyBorder="1" applyAlignment="1">
      <alignment horizontal="center" vertical="center" wrapText="1"/>
    </xf>
    <xf numFmtId="0" fontId="0" fillId="0" borderId="0" xfId="0" applyAlignment="1">
      <alignment vertical="center"/>
    </xf>
    <xf numFmtId="0" fontId="39" fillId="0" borderId="0" xfId="0" applyFont="1"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0" fontId="18" fillId="0" borderId="0" xfId="0" applyNumberFormat="1" applyFont="1" applyFill="1" applyBorder="1" applyAlignment="1">
      <alignment vertical="center" wrapText="1"/>
    </xf>
    <xf numFmtId="0" fontId="18" fillId="0" borderId="0" xfId="0" applyFont="1" applyAlignment="1">
      <alignment vertical="center"/>
    </xf>
    <xf numFmtId="0" fontId="40" fillId="0" borderId="0" xfId="0" applyNumberFormat="1" applyFont="1" applyFill="1" applyBorder="1" applyAlignment="1">
      <alignment vertical="center" wrapText="1"/>
    </xf>
    <xf numFmtId="0" fontId="41" fillId="0" borderId="0" xfId="0" applyNumberFormat="1" applyFont="1" applyFill="1" applyBorder="1" applyAlignment="1">
      <alignment horizontal="center" vertical="center" wrapText="1"/>
    </xf>
    <xf numFmtId="0" fontId="42" fillId="0" borderId="0" xfId="0" applyNumberFormat="1" applyFont="1" applyFill="1" applyBorder="1" applyAlignment="1">
      <alignment horizontal="center" vertical="center" wrapText="1"/>
    </xf>
    <xf numFmtId="0" fontId="24" fillId="0" borderId="0" xfId="0" applyFont="1" applyAlignment="1">
      <alignment horizontal="center" vertical="center"/>
    </xf>
    <xf numFmtId="49" fontId="18" fillId="0" borderId="0" xfId="0" applyNumberFormat="1" applyFont="1" applyFill="1" applyBorder="1" applyAlignment="1">
      <alignment horizontal="center" vertical="center" wrapText="1"/>
    </xf>
    <xf numFmtId="49" fontId="25" fillId="0" borderId="0" xfId="0" applyNumberFormat="1" applyFont="1" applyFill="1" applyBorder="1" applyAlignment="1">
      <alignment horizontal="center" vertical="center"/>
    </xf>
    <xf numFmtId="0" fontId="44" fillId="0" borderId="0" xfId="0" applyNumberFormat="1" applyFont="1" applyFill="1" applyBorder="1" applyAlignment="1">
      <alignment horizontal="center" vertical="center" wrapText="1"/>
    </xf>
    <xf numFmtId="0" fontId="18" fillId="0" borderId="0" xfId="0" applyNumberFormat="1" applyFont="1" applyFill="1" applyBorder="1" applyAlignment="1">
      <alignment horizontal="center" vertical="center" wrapText="1"/>
    </xf>
    <xf numFmtId="0" fontId="25" fillId="0" borderId="0" xfId="0" applyFont="1" applyAlignment="1">
      <alignment horizontal="center" vertical="center"/>
    </xf>
    <xf numFmtId="0" fontId="42" fillId="0" borderId="0" xfId="0" applyNumberFormat="1" applyFont="1" applyFill="1" applyBorder="1" applyAlignment="1">
      <alignment horizontal="right" vertical="center" wrapText="1"/>
    </xf>
    <xf numFmtId="0" fontId="18" fillId="0" borderId="0" xfId="0" applyNumberFormat="1" applyFont="1" applyFill="1" applyBorder="1" applyAlignment="1">
      <alignment horizontal="right" vertical="center" wrapText="1"/>
    </xf>
    <xf numFmtId="0" fontId="25" fillId="0" borderId="0" xfId="0" applyFont="1" applyFill="1" applyBorder="1" applyAlignment="1">
      <alignment horizontal="center" vertical="center"/>
    </xf>
    <xf numFmtId="0" fontId="27" fillId="0" borderId="0" xfId="0" applyFont="1" applyBorder="1" applyAlignment="1" applyProtection="1">
      <alignment vertical="center" wrapText="1"/>
      <protection hidden="1"/>
    </xf>
    <xf numFmtId="49" fontId="51" fillId="0" borderId="8" xfId="0" quotePrefix="1" applyNumberFormat="1" applyFont="1" applyBorder="1" applyAlignment="1" applyProtection="1">
      <alignment horizontal="center" vertical="center"/>
      <protection hidden="1"/>
    </xf>
    <xf numFmtId="4" fontId="20" fillId="6" borderId="2" xfId="0" applyNumberFormat="1" applyFont="1" applyFill="1" applyBorder="1" applyAlignment="1">
      <alignment horizontal="center" vertical="center" wrapText="1"/>
    </xf>
    <xf numFmtId="0" fontId="18" fillId="0" borderId="0" xfId="0" applyFont="1" applyBorder="1"/>
    <xf numFmtId="49" fontId="51" fillId="0" borderId="8" xfId="0" applyNumberFormat="1" applyFont="1" applyBorder="1" applyAlignment="1" applyProtection="1">
      <alignment horizontal="center" vertical="center" wrapText="1"/>
      <protection hidden="1"/>
    </xf>
    <xf numFmtId="0" fontId="38" fillId="0" borderId="0" xfId="0" applyNumberFormat="1" applyFont="1" applyFill="1" applyBorder="1" applyAlignment="1">
      <alignment vertical="center" wrapText="1"/>
    </xf>
    <xf numFmtId="0" fontId="22" fillId="0" borderId="0" xfId="0" applyNumberFormat="1" applyFont="1" applyFill="1" applyBorder="1" applyAlignment="1">
      <alignment horizontal="right" vertical="center" wrapText="1"/>
    </xf>
    <xf numFmtId="0" fontId="37" fillId="18" borderId="25" xfId="0" applyNumberFormat="1" applyFont="1" applyFill="1" applyBorder="1" applyAlignment="1">
      <alignment vertical="center" wrapText="1"/>
    </xf>
    <xf numFmtId="0" fontId="60" fillId="0" borderId="0" xfId="0" applyFont="1" applyFill="1" applyAlignment="1">
      <alignment horizontal="right" vertical="center"/>
    </xf>
    <xf numFmtId="0" fontId="24" fillId="0" borderId="0" xfId="0" applyFont="1" applyAlignment="1">
      <alignment horizontal="right" vertical="center"/>
    </xf>
    <xf numFmtId="0" fontId="20" fillId="0" borderId="0" xfId="0" applyFont="1" applyAlignment="1">
      <alignment horizontal="center"/>
    </xf>
    <xf numFmtId="49" fontId="44" fillId="11" borderId="8" xfId="0" applyNumberFormat="1" applyFont="1" applyFill="1" applyBorder="1" applyAlignment="1" applyProtection="1">
      <alignment horizontal="center" vertical="center" wrapText="1"/>
      <protection locked="0"/>
    </xf>
    <xf numFmtId="2" fontId="4" fillId="0" borderId="2" xfId="0" applyNumberFormat="1" applyFont="1" applyFill="1" applyBorder="1" applyAlignment="1" applyProtection="1">
      <alignment vertical="center"/>
      <protection locked="0"/>
    </xf>
    <xf numFmtId="0" fontId="38" fillId="0" borderId="0" xfId="0" applyNumberFormat="1" applyFont="1" applyFill="1" applyBorder="1" applyAlignment="1">
      <alignment horizontal="left" vertical="center" wrapText="1"/>
    </xf>
    <xf numFmtId="0" fontId="54" fillId="0" borderId="8" xfId="0" applyFont="1" applyBorder="1" applyAlignment="1" applyProtection="1">
      <alignment horizontal="left" vertical="center" wrapText="1"/>
      <protection hidden="1"/>
    </xf>
    <xf numFmtId="0" fontId="56" fillId="19" borderId="8" xfId="0" applyFont="1" applyFill="1" applyBorder="1" applyAlignment="1" applyProtection="1">
      <alignment horizontal="center" vertical="center"/>
      <protection hidden="1"/>
    </xf>
    <xf numFmtId="0" fontId="57" fillId="19" borderId="8" xfId="0" applyFont="1" applyFill="1" applyBorder="1" applyAlignment="1" applyProtection="1">
      <alignment horizontal="center" vertical="center"/>
      <protection hidden="1"/>
    </xf>
    <xf numFmtId="0" fontId="55" fillId="0" borderId="8" xfId="0" applyFont="1" applyBorder="1" applyAlignment="1" applyProtection="1">
      <alignment horizontal="left" vertical="center" wrapText="1"/>
      <protection hidden="1"/>
    </xf>
    <xf numFmtId="0" fontId="24" fillId="0" borderId="0" xfId="0" applyFont="1" applyBorder="1" applyAlignment="1" applyProtection="1">
      <alignment horizontal="center" vertical="center"/>
      <protection hidden="1"/>
    </xf>
    <xf numFmtId="0" fontId="27" fillId="0" borderId="8" xfId="0" applyFont="1" applyBorder="1" applyAlignment="1" applyProtection="1">
      <alignment horizontal="center" vertical="center" wrapText="1"/>
      <protection hidden="1"/>
    </xf>
    <xf numFmtId="49" fontId="51" fillId="0" borderId="8" xfId="0" applyNumberFormat="1" applyFont="1" applyBorder="1" applyAlignment="1" applyProtection="1">
      <alignment horizontal="center" vertical="center" wrapText="1"/>
      <protection hidden="1"/>
    </xf>
    <xf numFmtId="0" fontId="56" fillId="19" borderId="8" xfId="0" applyFont="1" applyFill="1" applyBorder="1" applyAlignment="1" applyProtection="1">
      <alignment horizontal="center" vertical="center" wrapText="1"/>
      <protection hidden="1"/>
    </xf>
    <xf numFmtId="0" fontId="27" fillId="0" borderId="8" xfId="0" applyFont="1" applyBorder="1" applyAlignment="1" applyProtection="1">
      <alignment horizontal="left" vertical="center" wrapText="1"/>
      <protection hidden="1"/>
    </xf>
    <xf numFmtId="0" fontId="24" fillId="0" borderId="0" xfId="0" applyFont="1" applyFill="1" applyBorder="1" applyAlignment="1" applyProtection="1">
      <alignment horizontal="center"/>
      <protection hidden="1"/>
    </xf>
    <xf numFmtId="49" fontId="51" fillId="0" borderId="8" xfId="0" applyNumberFormat="1" applyFont="1" applyBorder="1" applyAlignment="1" applyProtection="1">
      <alignment horizontal="center" vertical="center"/>
      <protection hidden="1"/>
    </xf>
    <xf numFmtId="0" fontId="27" fillId="0" borderId="8" xfId="0" applyFont="1" applyBorder="1" applyAlignment="1" applyProtection="1">
      <alignment horizontal="center" vertical="top" wrapText="1"/>
      <protection hidden="1"/>
    </xf>
    <xf numFmtId="0" fontId="40" fillId="0" borderId="0" xfId="0" applyNumberFormat="1" applyFont="1" applyFill="1" applyBorder="1" applyAlignment="1">
      <alignment horizontal="center" vertical="center" wrapText="1"/>
    </xf>
    <xf numFmtId="0" fontId="48" fillId="0" borderId="0" xfId="0" applyNumberFormat="1" applyFont="1" applyFill="1" applyBorder="1" applyAlignment="1">
      <alignment horizontal="center" vertical="center" wrapText="1"/>
    </xf>
    <xf numFmtId="0" fontId="49" fillId="0" borderId="0" xfId="0" applyNumberFormat="1" applyFont="1" applyFill="1" applyBorder="1" applyAlignment="1">
      <alignment horizontal="center" vertical="center" wrapText="1"/>
    </xf>
    <xf numFmtId="49" fontId="44" fillId="11" borderId="26" xfId="0" applyNumberFormat="1" applyFont="1" applyFill="1" applyBorder="1" applyAlignment="1" applyProtection="1">
      <alignment horizontal="center" vertical="center" wrapText="1"/>
      <protection locked="0"/>
    </xf>
    <xf numFmtId="49" fontId="44" fillId="11" borderId="29" xfId="0" applyNumberFormat="1" applyFont="1" applyFill="1" applyBorder="1" applyAlignment="1" applyProtection="1">
      <alignment horizontal="center" vertical="center" wrapText="1"/>
      <protection locked="0"/>
    </xf>
    <xf numFmtId="49" fontId="23" fillId="11" borderId="29" xfId="0" applyNumberFormat="1" applyFont="1" applyFill="1" applyBorder="1" applyAlignment="1" applyProtection="1">
      <alignment horizontal="center" vertical="center"/>
      <protection locked="0"/>
    </xf>
    <xf numFmtId="49" fontId="23" fillId="11" borderId="27" xfId="0" applyNumberFormat="1" applyFont="1" applyFill="1" applyBorder="1" applyAlignment="1" applyProtection="1">
      <alignment horizontal="center" vertical="center"/>
      <protection locked="0"/>
    </xf>
    <xf numFmtId="0" fontId="43" fillId="12" borderId="0" xfId="0" applyNumberFormat="1" applyFont="1" applyFill="1" applyBorder="1" applyAlignment="1">
      <alignment horizontal="center" vertical="center" wrapText="1"/>
    </xf>
    <xf numFmtId="0" fontId="24" fillId="0" borderId="0" xfId="0" applyNumberFormat="1" applyFont="1" applyFill="1" applyBorder="1" applyAlignment="1">
      <alignment horizontal="right" vertical="center" wrapText="1"/>
    </xf>
    <xf numFmtId="0" fontId="24" fillId="0" borderId="28" xfId="0" applyNumberFormat="1" applyFont="1" applyFill="1" applyBorder="1" applyAlignment="1">
      <alignment horizontal="right" vertical="center" wrapText="1"/>
    </xf>
    <xf numFmtId="0" fontId="44" fillId="11" borderId="26" xfId="0" applyNumberFormat="1" applyFont="1" applyFill="1" applyBorder="1" applyAlignment="1" applyProtection="1">
      <alignment horizontal="center" vertical="center" wrapText="1"/>
      <protection locked="0"/>
    </xf>
    <xf numFmtId="0" fontId="44" fillId="11" borderId="27" xfId="0" applyNumberFormat="1" applyFont="1" applyFill="1" applyBorder="1" applyAlignment="1" applyProtection="1">
      <alignment horizontal="center" vertical="center" wrapText="1"/>
      <protection locked="0"/>
    </xf>
    <xf numFmtId="0" fontId="46" fillId="12" borderId="0" xfId="0" applyNumberFormat="1" applyFont="1" applyFill="1" applyBorder="1" applyAlignment="1">
      <alignment horizontal="center" vertical="center" wrapText="1"/>
    </xf>
    <xf numFmtId="0" fontId="47" fillId="0" borderId="0" xfId="0" applyFont="1" applyBorder="1" applyAlignment="1">
      <alignment horizontal="center" vertical="center"/>
    </xf>
    <xf numFmtId="49" fontId="44" fillId="11" borderId="6" xfId="0" applyNumberFormat="1" applyFont="1" applyFill="1" applyBorder="1" applyAlignment="1" applyProtection="1">
      <alignment horizontal="left" vertical="center" wrapText="1"/>
      <protection locked="0"/>
    </xf>
    <xf numFmtId="49" fontId="44" fillId="11" borderId="3" xfId="0" applyNumberFormat="1" applyFont="1" applyFill="1" applyBorder="1" applyAlignment="1" applyProtection="1">
      <alignment horizontal="left" vertical="center" wrapText="1"/>
      <protection locked="0"/>
    </xf>
    <xf numFmtId="49" fontId="26" fillId="11" borderId="3" xfId="0" applyNumberFormat="1" applyFont="1" applyFill="1" applyBorder="1" applyAlignment="1" applyProtection="1">
      <alignment horizontal="left" vertical="center"/>
      <protection locked="0"/>
    </xf>
    <xf numFmtId="49" fontId="26" fillId="11" borderId="1" xfId="0" applyNumberFormat="1" applyFont="1" applyFill="1" applyBorder="1" applyAlignment="1" applyProtection="1">
      <alignment horizontal="left" vertical="center"/>
      <protection locked="0"/>
    </xf>
    <xf numFmtId="172" fontId="41" fillId="11" borderId="6" xfId="0" applyNumberFormat="1" applyFont="1" applyFill="1" applyBorder="1" applyAlignment="1" applyProtection="1">
      <alignment horizontal="center" vertical="center" wrapText="1"/>
      <protection locked="0"/>
    </xf>
    <xf numFmtId="172" fontId="41" fillId="11" borderId="1" xfId="0" applyNumberFormat="1" applyFont="1" applyFill="1" applyBorder="1" applyAlignment="1" applyProtection="1">
      <alignment horizontal="center" vertical="center" wrapText="1"/>
      <protection locked="0"/>
    </xf>
    <xf numFmtId="172" fontId="28" fillId="11" borderId="16" xfId="0" applyNumberFormat="1" applyFont="1" applyFill="1" applyBorder="1" applyAlignment="1" applyProtection="1">
      <alignment horizontal="center" vertical="center"/>
      <protection locked="0"/>
    </xf>
    <xf numFmtId="0" fontId="17" fillId="0" borderId="0" xfId="0" applyNumberFormat="1" applyFont="1" applyFill="1" applyBorder="1" applyAlignment="1">
      <alignment horizontal="right" vertical="center" wrapText="1"/>
    </xf>
    <xf numFmtId="0" fontId="17" fillId="0" borderId="28" xfId="0" applyNumberFormat="1" applyFont="1" applyFill="1" applyBorder="1" applyAlignment="1">
      <alignment horizontal="right" vertical="center" wrapText="1"/>
    </xf>
    <xf numFmtId="0" fontId="44" fillId="11" borderId="6" xfId="0" applyNumberFormat="1" applyFont="1" applyFill="1" applyBorder="1" applyAlignment="1" applyProtection="1">
      <alignment horizontal="center" vertical="center" wrapText="1"/>
      <protection locked="0"/>
    </xf>
    <xf numFmtId="0" fontId="44" fillId="11" borderId="3" xfId="0" applyNumberFormat="1" applyFont="1" applyFill="1" applyBorder="1" applyAlignment="1" applyProtection="1">
      <alignment horizontal="center" vertical="center" wrapText="1"/>
      <protection locked="0"/>
    </xf>
    <xf numFmtId="0" fontId="44" fillId="11" borderId="1" xfId="0" applyNumberFormat="1" applyFont="1" applyFill="1" applyBorder="1" applyAlignment="1" applyProtection="1">
      <alignment horizontal="center" vertical="center" wrapText="1"/>
      <protection locked="0"/>
    </xf>
    <xf numFmtId="0" fontId="42" fillId="0" borderId="21" xfId="0" applyNumberFormat="1" applyFont="1" applyFill="1" applyBorder="1" applyAlignment="1">
      <alignment horizontal="center" vertical="center" wrapText="1"/>
    </xf>
    <xf numFmtId="49" fontId="45" fillId="11" borderId="20" xfId="0" applyNumberFormat="1" applyFont="1" applyFill="1" applyBorder="1" applyAlignment="1" applyProtection="1">
      <alignment horizontal="center" vertical="center" wrapText="1"/>
      <protection locked="0"/>
    </xf>
    <xf numFmtId="49" fontId="45" fillId="11" borderId="18" xfId="0" applyNumberFormat="1" applyFont="1" applyFill="1" applyBorder="1" applyAlignment="1" applyProtection="1">
      <alignment horizontal="center" vertical="center" wrapText="1"/>
      <protection locked="0"/>
    </xf>
    <xf numFmtId="49" fontId="29" fillId="11" borderId="18" xfId="0" applyNumberFormat="1" applyFont="1" applyFill="1" applyBorder="1" applyAlignment="1" applyProtection="1">
      <alignment horizontal="center" vertical="center"/>
      <protection locked="0"/>
    </xf>
    <xf numFmtId="49" fontId="29" fillId="11" borderId="19" xfId="0" applyNumberFormat="1" applyFont="1" applyFill="1" applyBorder="1" applyAlignment="1" applyProtection="1">
      <alignment horizontal="center" vertical="center"/>
      <protection locked="0"/>
    </xf>
    <xf numFmtId="0" fontId="42" fillId="0" borderId="0" xfId="0" applyNumberFormat="1" applyFont="1" applyFill="1" applyBorder="1" applyAlignment="1">
      <alignment horizontal="center" vertical="center" wrapText="1"/>
    </xf>
    <xf numFmtId="49" fontId="45" fillId="11" borderId="6" xfId="0" applyNumberFormat="1" applyFont="1" applyFill="1" applyBorder="1" applyAlignment="1" applyProtection="1">
      <alignment horizontal="center" vertical="center" wrapText="1"/>
      <protection locked="0"/>
    </xf>
    <xf numFmtId="49" fontId="45" fillId="11" borderId="3" xfId="0" applyNumberFormat="1" applyFont="1" applyFill="1" applyBorder="1" applyAlignment="1" applyProtection="1">
      <alignment horizontal="center" vertical="center" wrapText="1"/>
      <protection locked="0"/>
    </xf>
    <xf numFmtId="49" fontId="29" fillId="11" borderId="3" xfId="0" applyNumberFormat="1" applyFont="1" applyFill="1" applyBorder="1" applyAlignment="1" applyProtection="1">
      <alignment horizontal="center" vertical="center"/>
      <protection locked="0"/>
    </xf>
    <xf numFmtId="49" fontId="29" fillId="11" borderId="1" xfId="0" applyNumberFormat="1" applyFont="1" applyFill="1" applyBorder="1" applyAlignment="1" applyProtection="1">
      <alignment horizontal="center" vertical="center"/>
      <protection locked="0"/>
    </xf>
    <xf numFmtId="172" fontId="30" fillId="11" borderId="16" xfId="0" applyNumberFormat="1" applyFont="1" applyFill="1" applyBorder="1" applyAlignment="1" applyProtection="1">
      <alignment horizontal="center" vertical="center"/>
      <protection locked="0"/>
    </xf>
    <xf numFmtId="3" fontId="59" fillId="0" borderId="0" xfId="0" applyNumberFormat="1" applyFont="1" applyAlignment="1">
      <alignment horizontal="left" vertical="center"/>
    </xf>
    <xf numFmtId="3" fontId="20" fillId="0" borderId="0" xfId="0" applyNumberFormat="1" applyFont="1" applyAlignment="1">
      <alignment horizontal="left"/>
    </xf>
    <xf numFmtId="4" fontId="11" fillId="4" borderId="10" xfId="0" applyNumberFormat="1" applyFont="1" applyFill="1" applyBorder="1" applyAlignment="1">
      <alignment horizontal="center" vertical="center"/>
    </xf>
    <xf numFmtId="4" fontId="11" fillId="4" borderId="11" xfId="0" applyNumberFormat="1" applyFont="1" applyFill="1" applyBorder="1" applyAlignment="1">
      <alignment horizontal="center" vertical="center"/>
    </xf>
    <xf numFmtId="4" fontId="11" fillId="4" borderId="12" xfId="0" applyNumberFormat="1" applyFont="1" applyFill="1" applyBorder="1" applyAlignment="1">
      <alignment horizontal="center" vertical="center"/>
    </xf>
    <xf numFmtId="4" fontId="11" fillId="4" borderId="13" xfId="0" applyNumberFormat="1" applyFont="1" applyFill="1" applyBorder="1" applyAlignment="1">
      <alignment horizontal="center" vertical="center"/>
    </xf>
    <xf numFmtId="4" fontId="11" fillId="4" borderId="14" xfId="0" applyNumberFormat="1" applyFont="1" applyFill="1" applyBorder="1" applyAlignment="1">
      <alignment horizontal="center" vertical="center"/>
    </xf>
    <xf numFmtId="4" fontId="11" fillId="4" borderId="15" xfId="0" applyNumberFormat="1" applyFont="1" applyFill="1" applyBorder="1" applyAlignment="1">
      <alignment horizontal="center" vertical="center"/>
    </xf>
    <xf numFmtId="4" fontId="11" fillId="6" borderId="2" xfId="0" applyNumberFormat="1" applyFont="1" applyFill="1" applyBorder="1" applyAlignment="1">
      <alignment horizontal="center" vertical="center"/>
    </xf>
    <xf numFmtId="0" fontId="21" fillId="0" borderId="0" xfId="0" applyFont="1" applyAlignment="1">
      <alignment horizontal="center" vertical="center"/>
    </xf>
    <xf numFmtId="170" fontId="10" fillId="3" borderId="4" xfId="0" applyNumberFormat="1" applyFont="1" applyFill="1" applyBorder="1" applyAlignment="1">
      <alignment horizontal="center" vertical="center" wrapText="1"/>
    </xf>
    <xf numFmtId="170" fontId="10" fillId="3" borderId="7" xfId="0" applyNumberFormat="1" applyFont="1" applyFill="1" applyBorder="1" applyAlignment="1">
      <alignment horizontal="center" vertical="center" wrapText="1"/>
    </xf>
    <xf numFmtId="170" fontId="10" fillId="3" borderId="5"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5" xfId="0" applyFont="1" applyFill="1" applyBorder="1" applyAlignment="1">
      <alignment horizontal="center" vertical="center" wrapText="1"/>
    </xf>
    <xf numFmtId="4" fontId="2" fillId="7" borderId="6" xfId="0" applyNumberFormat="1" applyFont="1" applyFill="1" applyBorder="1" applyAlignment="1">
      <alignment horizontal="center" vertical="center" wrapText="1"/>
    </xf>
    <xf numFmtId="4" fontId="2" fillId="7" borderId="1" xfId="0" applyNumberFormat="1" applyFont="1" applyFill="1" applyBorder="1" applyAlignment="1">
      <alignment horizontal="center" vertical="center" wrapText="1"/>
    </xf>
    <xf numFmtId="2" fontId="5" fillId="9" borderId="2" xfId="0" applyNumberFormat="1" applyFont="1" applyFill="1" applyBorder="1" applyAlignment="1">
      <alignment horizontal="center" vertical="center"/>
    </xf>
    <xf numFmtId="0" fontId="14" fillId="2" borderId="6" xfId="0" applyFont="1" applyFill="1" applyBorder="1" applyAlignment="1">
      <alignment horizontal="center" vertical="center"/>
    </xf>
    <xf numFmtId="0" fontId="14" fillId="2" borderId="3" xfId="0" applyFont="1" applyFill="1" applyBorder="1" applyAlignment="1">
      <alignment horizontal="center" vertical="center"/>
    </xf>
    <xf numFmtId="0" fontId="16" fillId="0" borderId="0" xfId="0" applyNumberFormat="1" applyFont="1" applyFill="1" applyBorder="1" applyAlignment="1">
      <alignment horizontal="left" vertical="center"/>
    </xf>
    <xf numFmtId="170" fontId="13" fillId="3" borderId="4" xfId="0" applyNumberFormat="1" applyFont="1" applyFill="1" applyBorder="1" applyAlignment="1">
      <alignment horizontal="center" vertical="center"/>
    </xf>
    <xf numFmtId="170" fontId="13" fillId="3" borderId="7" xfId="0" applyNumberFormat="1" applyFont="1" applyFill="1" applyBorder="1" applyAlignment="1">
      <alignment horizontal="center" vertical="center"/>
    </xf>
    <xf numFmtId="170" fontId="13" fillId="3" borderId="5" xfId="0" applyNumberFormat="1" applyFont="1" applyFill="1" applyBorder="1" applyAlignment="1">
      <alignment horizontal="center" vertical="center"/>
    </xf>
    <xf numFmtId="4" fontId="8" fillId="9" borderId="9" xfId="0" applyNumberFormat="1" applyFont="1" applyFill="1" applyBorder="1" applyAlignment="1">
      <alignment horizontal="center" vertical="center" wrapText="1"/>
    </xf>
    <xf numFmtId="4" fontId="20" fillId="7" borderId="9" xfId="0" applyNumberFormat="1" applyFont="1" applyFill="1" applyBorder="1" applyAlignment="1">
      <alignment horizontal="center" vertical="center" wrapText="1"/>
    </xf>
    <xf numFmtId="4" fontId="2" fillId="7" borderId="9" xfId="0" applyNumberFormat="1" applyFont="1" applyFill="1" applyBorder="1" applyAlignment="1">
      <alignment horizontal="center" vertical="center" wrapText="1"/>
    </xf>
    <xf numFmtId="0" fontId="58" fillId="20" borderId="10" xfId="0" applyFont="1" applyFill="1" applyBorder="1" applyAlignment="1">
      <alignment horizontal="center" vertical="center"/>
    </xf>
    <xf numFmtId="0" fontId="58" fillId="20" borderId="11" xfId="0" applyFont="1" applyFill="1" applyBorder="1" applyAlignment="1">
      <alignment horizontal="center" vertical="center"/>
    </xf>
    <xf numFmtId="0" fontId="58" fillId="20" borderId="12" xfId="0" applyFont="1" applyFill="1" applyBorder="1" applyAlignment="1">
      <alignment horizontal="center" vertical="center"/>
    </xf>
    <xf numFmtId="0" fontId="58" fillId="20" borderId="13" xfId="0" applyFont="1" applyFill="1" applyBorder="1" applyAlignment="1">
      <alignment horizontal="center" vertical="center"/>
    </xf>
    <xf numFmtId="0" fontId="58" fillId="20" borderId="14" xfId="0" applyFont="1" applyFill="1" applyBorder="1" applyAlignment="1">
      <alignment horizontal="center" vertical="center"/>
    </xf>
    <xf numFmtId="0" fontId="58" fillId="20" borderId="15" xfId="0" applyFont="1" applyFill="1" applyBorder="1" applyAlignment="1">
      <alignment horizontal="center" vertical="center"/>
    </xf>
    <xf numFmtId="0" fontId="38" fillId="0" borderId="0" xfId="0" applyNumberFormat="1" applyFont="1" applyFill="1" applyBorder="1" applyAlignment="1">
      <alignment horizontal="center" vertical="center" wrapText="1"/>
    </xf>
    <xf numFmtId="0" fontId="63" fillId="0" borderId="6" xfId="0" applyNumberFormat="1" applyFont="1" applyFill="1" applyBorder="1" applyAlignment="1">
      <alignment horizontal="center" vertical="center" wrapText="1"/>
    </xf>
    <xf numFmtId="0" fontId="63" fillId="0" borderId="3" xfId="0" applyNumberFormat="1" applyFont="1" applyFill="1" applyBorder="1" applyAlignment="1">
      <alignment horizontal="center" vertical="center" wrapText="1"/>
    </xf>
    <xf numFmtId="0" fontId="63" fillId="0" borderId="1" xfId="0" applyNumberFormat="1" applyFont="1" applyFill="1" applyBorder="1" applyAlignment="1">
      <alignment horizontal="center" vertical="center" wrapText="1"/>
    </xf>
    <xf numFmtId="0" fontId="33" fillId="11" borderId="8" xfId="0" applyNumberFormat="1" applyFont="1" applyFill="1" applyBorder="1" applyAlignment="1">
      <alignment horizontal="right" vertical="center" wrapText="1"/>
    </xf>
    <xf numFmtId="49" fontId="61" fillId="11" borderId="8" xfId="0" applyNumberFormat="1" applyFont="1" applyFill="1" applyBorder="1" applyAlignment="1">
      <alignment horizontal="center" vertical="center" wrapText="1"/>
    </xf>
    <xf numFmtId="49" fontId="62" fillId="11" borderId="9" xfId="0" applyNumberFormat="1" applyFont="1" applyFill="1" applyBorder="1" applyAlignment="1">
      <alignment horizontal="center" vertical="center" wrapText="1"/>
    </xf>
    <xf numFmtId="0" fontId="33" fillId="11" borderId="8" xfId="0" applyNumberFormat="1" applyFont="1" applyFill="1" applyBorder="1" applyAlignment="1">
      <alignment horizontal="left" vertical="center" wrapText="1"/>
    </xf>
    <xf numFmtId="49" fontId="62" fillId="11" borderId="8" xfId="0" applyNumberFormat="1" applyFont="1" applyFill="1" applyBorder="1" applyAlignment="1">
      <alignment horizontal="center" vertical="center" wrapText="1"/>
    </xf>
    <xf numFmtId="0" fontId="35" fillId="12" borderId="0" xfId="0" applyNumberFormat="1" applyFont="1" applyFill="1" applyBorder="1" applyAlignment="1">
      <alignment horizontal="center" vertical="center" wrapText="1"/>
    </xf>
    <xf numFmtId="0" fontId="32" fillId="13" borderId="0" xfId="0" applyNumberFormat="1" applyFont="1" applyFill="1" applyBorder="1" applyAlignment="1">
      <alignment horizontal="center" vertical="center" wrapText="1"/>
    </xf>
    <xf numFmtId="0" fontId="32" fillId="0" borderId="0" xfId="0" applyNumberFormat="1" applyFont="1" applyFill="1" applyBorder="1" applyAlignment="1">
      <alignment horizontal="center" vertical="center" wrapText="1"/>
    </xf>
    <xf numFmtId="0" fontId="33" fillId="16" borderId="0" xfId="0" applyNumberFormat="1" applyFont="1" applyFill="1" applyBorder="1" applyAlignment="1">
      <alignment horizontal="center" vertical="center" wrapText="1"/>
    </xf>
    <xf numFmtId="0" fontId="33" fillId="17" borderId="0" xfId="0" applyNumberFormat="1" applyFont="1" applyFill="1" applyBorder="1" applyAlignment="1">
      <alignment horizontal="center" vertical="center" wrapText="1"/>
    </xf>
    <xf numFmtId="0" fontId="31" fillId="0" borderId="23" xfId="0" applyNumberFormat="1" applyFont="1" applyFill="1" applyBorder="1" applyAlignment="1">
      <alignment horizontal="center" vertical="center" wrapText="1"/>
    </xf>
    <xf numFmtId="0" fontId="31" fillId="0" borderId="21" xfId="0" applyNumberFormat="1" applyFont="1" applyFill="1" applyBorder="1" applyAlignment="1">
      <alignment horizontal="center" vertical="center" wrapText="1"/>
    </xf>
    <xf numFmtId="0" fontId="32" fillId="11" borderId="8" xfId="0" applyNumberFormat="1" applyFont="1" applyFill="1" applyBorder="1" applyAlignment="1">
      <alignment horizontal="center" vertical="center" wrapText="1"/>
    </xf>
    <xf numFmtId="0" fontId="62" fillId="11" borderId="9" xfId="0" applyNumberFormat="1" applyFont="1" applyFill="1" applyBorder="1" applyAlignment="1">
      <alignment horizontal="center" vertical="center" wrapText="1"/>
    </xf>
    <xf numFmtId="0" fontId="33" fillId="11" borderId="9" xfId="0" applyNumberFormat="1" applyFont="1" applyFill="1" applyBorder="1" applyAlignment="1">
      <alignment horizontal="center" vertical="center" wrapText="1"/>
    </xf>
    <xf numFmtId="0" fontId="33" fillId="11" borderId="8" xfId="0" applyNumberFormat="1" applyFont="1" applyFill="1" applyBorder="1" applyAlignment="1">
      <alignment horizontal="center" vertical="center" wrapText="1"/>
    </xf>
    <xf numFmtId="0" fontId="59" fillId="0" borderId="0" xfId="0" applyNumberFormat="1" applyFont="1" applyAlignment="1">
      <alignment horizontal="left" vertical="center"/>
    </xf>
    <xf numFmtId="0" fontId="64" fillId="0" borderId="0" xfId="0" applyNumberFormat="1" applyFont="1" applyFill="1" applyAlignment="1">
      <alignment vertical="center"/>
    </xf>
    <xf numFmtId="0" fontId="12" fillId="0" borderId="0" xfId="0" applyNumberFormat="1" applyFont="1" applyFill="1" applyAlignment="1">
      <alignment vertical="center"/>
    </xf>
  </cellXfs>
  <cellStyles count="2">
    <cellStyle name="Euro" xfId="1" xr:uid="{00000000-0005-0000-0000-000000000000}"/>
    <cellStyle name="Normal" xfId="0" builtinId="0"/>
  </cellStyles>
  <dxfs count="7">
    <dxf>
      <font>
        <b/>
        <color indexed="9"/>
      </font>
      <fill>
        <patternFill>
          <bgColor indexed="60"/>
        </patternFill>
      </fill>
    </dxf>
    <dxf>
      <font>
        <b/>
        <color indexed="9"/>
      </font>
      <fill>
        <patternFill>
          <bgColor indexed="6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8"/>
      </font>
      <fill>
        <patternFill>
          <bgColor indexed="22"/>
        </patternFill>
      </fill>
    </dxf>
    <dxf>
      <font>
        <b/>
        <color indexed="10"/>
      </font>
      <fill>
        <patternFill>
          <bgColor indexed="27"/>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9E9E9"/>
      <rgbColor rgb="00808080"/>
      <rgbColor rgb="00CDCDFF"/>
      <rgbColor rgb="00993366"/>
      <rgbColor rgb="00FFFFBD"/>
      <rgbColor rgb="00EBFFFF"/>
      <rgbColor rgb="00660066"/>
      <rgbColor rgb="00FF8080"/>
      <rgbColor rgb="000066CC"/>
      <rgbColor rgb="00E7E7FF"/>
      <rgbColor rgb="00000080"/>
      <rgbColor rgb="00FF00FF"/>
      <rgbColor rgb="00FFFF00"/>
      <rgbColor rgb="0000FFFF"/>
      <rgbColor rgb="00800080"/>
      <rgbColor rgb="00800000"/>
      <rgbColor rgb="00008080"/>
      <rgbColor rgb="000000FF"/>
      <rgbColor rgb="0000CCFF"/>
      <rgbColor rgb="00DFFFFF"/>
      <rgbColor rgb="00EBFFEB"/>
      <rgbColor rgb="00FFFF99"/>
      <rgbColor rgb="0099CCFF"/>
      <rgbColor rgb="00FF99CC"/>
      <rgbColor rgb="00CC99FF"/>
      <rgbColor rgb="00FFE4C9"/>
      <rgbColor rgb="003366FF"/>
      <rgbColor rgb="0033CCCC"/>
      <rgbColor rgb="0099CC00"/>
      <rgbColor rgb="00FFCC00"/>
      <rgbColor rgb="00FFE1B5"/>
      <rgbColor rgb="00FF6600"/>
      <rgbColor rgb="00666699"/>
      <rgbColor rgb="00969696"/>
      <rgbColor rgb="00003366"/>
      <rgbColor rgb="00339966"/>
      <rgbColor rgb="00003300"/>
      <rgbColor rgb="00333300"/>
      <rgbColor rgb="00993300"/>
      <rgbColor rgb="00993366"/>
      <rgbColor rgb="00333399"/>
      <rgbColor rgb="00333333"/>
    </indexed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457507aa07d44987" Type="http://schemas.microsoft.com/office/2017/10/relationships/person" Target="persons/person.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0</xdr:rowOff>
    </xdr:from>
    <xdr:to>
      <xdr:col>1</xdr:col>
      <xdr:colOff>552451</xdr:colOff>
      <xdr:row>2</xdr:row>
      <xdr:rowOff>7418</xdr:rowOff>
    </xdr:to>
    <xdr:pic>
      <xdr:nvPicPr>
        <xdr:cNvPr id="2" name="/xl/media/image1.jpg">
          <a:extLst>
            <a:ext uri="{FF2B5EF4-FFF2-40B4-BE49-F238E27FC236}">
              <a16:creationId xmlns:a16="http://schemas.microsoft.com/office/drawing/2014/main" id="{88D76938-6560-47DF-865D-EFE9BD295657}"/>
            </a:ext>
          </a:extLst>
        </xdr:cNvPr>
        <xdr:cNvPicPr>
          <a:picLocks noChangeAspect="1"/>
        </xdr:cNvPicPr>
      </xdr:nvPicPr>
      <xdr:blipFill>
        <a:blip xmlns:r="http://schemas.openxmlformats.org/officeDocument/2006/relationships" r:embed="rId1"/>
        <a:stretch>
          <a:fillRect/>
        </a:stretch>
      </xdr:blipFill>
      <xdr:spPr>
        <a:xfrm>
          <a:off x="257175" y="0"/>
          <a:ext cx="1133476" cy="9122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121227</xdr:colOff>
      <xdr:row>0</xdr:row>
      <xdr:rowOff>0</xdr:rowOff>
    </xdr:from>
    <xdr:to>
      <xdr:col>2</xdr:col>
      <xdr:colOff>640773</xdr:colOff>
      <xdr:row>5</xdr:row>
      <xdr:rowOff>69273</xdr:rowOff>
    </xdr:to>
    <xdr:pic>
      <xdr:nvPicPr>
        <xdr:cNvPr id="2" name="/xl/media/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1227" y="0"/>
          <a:ext cx="1316182" cy="1186296"/>
        </a:xfrm>
        <a:prstGeom prst="rect">
          <a:avLst/>
        </a:prstGeom>
      </xdr:spPr>
    </xdr:pic>
    <xdr:clientData/>
  </xdr:twoCellAnchor>
  <xdr:twoCellAnchor>
    <xdr:from>
      <xdr:col>0</xdr:col>
      <xdr:colOff>0</xdr:colOff>
      <xdr:row>0</xdr:row>
      <xdr:rowOff>0</xdr:rowOff>
    </xdr:from>
    <xdr:to>
      <xdr:col>5</xdr:col>
      <xdr:colOff>809625</xdr:colOff>
      <xdr:row>51</xdr:row>
      <xdr:rowOff>57150</xdr:rowOff>
    </xdr:to>
    <xdr:sp macro="" textlink="">
      <xdr:nvSpPr>
        <xdr:cNvPr id="2052" name="Text Box 4" hidden="1">
          <a:extLst>
            <a:ext uri="{FF2B5EF4-FFF2-40B4-BE49-F238E27FC236}">
              <a16:creationId xmlns:a16="http://schemas.microsoft.com/office/drawing/2014/main" id="{00000000-0008-0000-0100-0000040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809625</xdr:colOff>
      <xdr:row>52</xdr:row>
      <xdr:rowOff>0</xdr:rowOff>
    </xdr:to>
    <xdr:sp macro="" textlink="">
      <xdr:nvSpPr>
        <xdr:cNvPr id="4" name="AutoShape 4">
          <a:extLst>
            <a:ext uri="{FF2B5EF4-FFF2-40B4-BE49-F238E27FC236}">
              <a16:creationId xmlns:a16="http://schemas.microsoft.com/office/drawing/2014/main" id="{ADE5C466-0420-4F25-8EE8-A6E251A36F4C}"/>
            </a:ext>
          </a:extLst>
        </xdr:cNvPr>
        <xdr:cNvSpPr>
          <a:spLocks noChangeArrowheads="1"/>
        </xdr:cNvSpPr>
      </xdr:nvSpPr>
      <xdr:spPr bwMode="auto">
        <a:xfrm>
          <a:off x="0" y="0"/>
          <a:ext cx="9525000" cy="8991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9</xdr:col>
      <xdr:colOff>60613</xdr:colOff>
      <xdr:row>1</xdr:row>
      <xdr:rowOff>8659</xdr:rowOff>
    </xdr:from>
    <xdr:to>
      <xdr:col>17</xdr:col>
      <xdr:colOff>528204</xdr:colOff>
      <xdr:row>4</xdr:row>
      <xdr:rowOff>43295</xdr:rowOff>
    </xdr:to>
    <xdr:sp macro="" textlink="">
      <xdr:nvSpPr>
        <xdr:cNvPr id="3" name="ZoneTexte 2">
          <a:extLst>
            <a:ext uri="{FF2B5EF4-FFF2-40B4-BE49-F238E27FC236}">
              <a16:creationId xmlns:a16="http://schemas.microsoft.com/office/drawing/2014/main" id="{F6354EE1-1DCC-44CC-B671-60F7E2AFDD3F}"/>
            </a:ext>
          </a:extLst>
        </xdr:cNvPr>
        <xdr:cNvSpPr txBox="1"/>
      </xdr:nvSpPr>
      <xdr:spPr>
        <a:xfrm>
          <a:off x="7671954" y="311727"/>
          <a:ext cx="6442364" cy="675409"/>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latin typeface="+mj-lt"/>
            </a:rPr>
            <a:t>Ce cahier fonctionne en </a:t>
          </a:r>
          <a:r>
            <a:rPr lang="fr-FR" sz="1100" b="1">
              <a:latin typeface="+mj-lt"/>
            </a:rPr>
            <a:t>ventilation classique </a:t>
          </a:r>
          <a:r>
            <a:rPr lang="fr-FR" sz="1100">
              <a:latin typeface="+mj-lt"/>
            </a:rPr>
            <a:t>(non assistée) : </a:t>
          </a:r>
          <a:r>
            <a:rPr lang="fr-FR" sz="1100" b="1">
              <a:latin typeface="+mj-lt"/>
            </a:rPr>
            <a:t>pour chaque opération, vous devez saisir le montant de la recette ou de la dépense, puis reporter ce même montant dans le compte de produits (recettes) ou de charges (dépenses) correspondant. </a:t>
          </a:r>
          <a:r>
            <a:rPr lang="fr-FR" sz="1100">
              <a:solidFill>
                <a:srgbClr val="FF0000"/>
              </a:solidFill>
              <a:latin typeface="+mj-lt"/>
            </a:rPr>
            <a:t>Une écriture n’est équilibrée que lorsque sa ventilation est complète</a:t>
          </a:r>
          <a:r>
            <a:rPr lang="fr-FR" sz="1100">
              <a:latin typeface="+mj-lt"/>
            </a:rPr>
            <a:t>.</a:t>
          </a:r>
        </a:p>
        <a:p>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514350</xdr:colOff>
      <xdr:row>24</xdr:row>
      <xdr:rowOff>76200</xdr:rowOff>
    </xdr:from>
    <xdr:to>
      <xdr:col>8</xdr:col>
      <xdr:colOff>68559</xdr:colOff>
      <xdr:row>25</xdr:row>
      <xdr:rowOff>57150</xdr:rowOff>
    </xdr:to>
    <xdr:sp macro="" textlink="">
      <xdr:nvSpPr>
        <xdr:cNvPr id="3" name="Text 4">
          <a:extLst>
            <a:ext uri="{FF2B5EF4-FFF2-40B4-BE49-F238E27FC236}">
              <a16:creationId xmlns:a16="http://schemas.microsoft.com/office/drawing/2014/main" id="{BF397A09-089D-44C9-842E-DAC21FBF77B7}"/>
            </a:ext>
          </a:extLst>
        </xdr:cNvPr>
        <xdr:cNvSpPr>
          <a:spLocks noGrp="1"/>
        </xdr:cNvSpPr>
      </xdr:nvSpPr>
      <xdr:spPr>
        <a:xfrm>
          <a:off x="514350" y="4667250"/>
          <a:ext cx="5650209" cy="171450"/>
        </a:xfrm>
        <a:prstGeom prst="rect">
          <a:avLst/>
        </a:prstGeom>
        <a:solidFill>
          <a:srgbClr val="FFFFFF"/>
        </a:solidFill>
        <a:ln w="9525">
          <a:noFill/>
          <a:round/>
        </a:ln>
      </xdr:spPr>
      <xdr:txBody>
        <a:bodyPr wrap="square" lIns="20160" tIns="20160" rIns="20160" bIns="20160" anchor="ctr"/>
        <a:lstStyle/>
        <a:p>
          <a:pPr algn="ctr">
            <a:buNone/>
          </a:pPr>
          <a:r>
            <a:rPr sz="1000" b="0" i="1" u="none">
              <a:solidFill>
                <a:srgbClr val="000000"/>
              </a:solidFill>
              <a:latin typeface="+mn-lt"/>
              <a:ea typeface="Arial"/>
              <a:cs typeface="Arial"/>
            </a:rPr>
            <a:t>TOTAL 1 doit être égal à TOTAL 2</a:t>
          </a:r>
          <a:endParaRPr sz="1000">
            <a:latin typeface="+mn-lt"/>
          </a:endParaRPr>
        </a:p>
      </xdr:txBody>
    </xdr:sp>
    <xdr:clientData/>
  </xdr:twoCellAnchor>
  <xdr:twoCellAnchor editAs="oneCell">
    <xdr:from>
      <xdr:col>0</xdr:col>
      <xdr:colOff>95250</xdr:colOff>
      <xdr:row>0</xdr:row>
      <xdr:rowOff>38100</xdr:rowOff>
    </xdr:from>
    <xdr:to>
      <xdr:col>1</xdr:col>
      <xdr:colOff>607895</xdr:colOff>
      <xdr:row>6</xdr:row>
      <xdr:rowOff>66675</xdr:rowOff>
    </xdr:to>
    <xdr:pic>
      <xdr:nvPicPr>
        <xdr:cNvPr id="4" name="/xl/media/image1.jpg">
          <a:extLst>
            <a:ext uri="{FF2B5EF4-FFF2-40B4-BE49-F238E27FC236}">
              <a16:creationId xmlns:a16="http://schemas.microsoft.com/office/drawing/2014/main" id="{5EF30F54-B2A7-4403-B789-9C2D9754E89F}"/>
            </a:ext>
          </a:extLst>
        </xdr:cNvPr>
        <xdr:cNvPicPr>
          <a:picLocks noChangeAspect="1"/>
        </xdr:cNvPicPr>
      </xdr:nvPicPr>
      <xdr:blipFill>
        <a:blip xmlns:r="http://schemas.openxmlformats.org/officeDocument/2006/relationships" r:embed="rId1"/>
        <a:stretch>
          <a:fillRect/>
        </a:stretch>
      </xdr:blipFill>
      <xdr:spPr>
        <a:xfrm>
          <a:off x="95250" y="38100"/>
          <a:ext cx="1455620" cy="1171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ompta%20vierg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ta vierge"/>
    </sheetNames>
    <sheetDataSet>
      <sheetData sheetId="0" refreshError="1"/>
    </sheetDataSet>
  </externalBook>
</externalLink>
</file>

<file path=xl/persons/person.xml><?xml version="1.0" encoding="utf-8"?>
<xltc:personList xmlns:xltc="http://schemas.microsoft.com/office/spreadsheetml/2018/threadedcomments">
  <xltc:person displayName="Occe" id="{3C8D69CB-2E8E-90C3-74AC-DC3F6C7D254B}"/>
  <xltc:person displayName="Eric Chane" id="{339AB1AD-AA9C-74E3-F987-12945416AB89}"/>
  <xltc:person displayName="Occe" id="{21EB6F31-BF2B-BD0B-E6C5-458C044F6805}"/>
  <xltc:person displayName="Eric Chane" id="{2ED41F99-81E9-F832-89FA-4A24452CA4AA}"/>
</xltc: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E4EEF-8D2E-489A-8BE6-C15D38595E74}">
  <dimension ref="A1:O43"/>
  <sheetViews>
    <sheetView showGridLines="0" workbookViewId="0">
      <selection activeCell="D15" sqref="D15:G15"/>
    </sheetView>
  </sheetViews>
  <sheetFormatPr baseColWidth="10" defaultRowHeight="13.5" x14ac:dyDescent="0.25"/>
  <cols>
    <col min="1" max="16384" width="11" style="40"/>
  </cols>
  <sheetData>
    <row r="1" spans="1:15" ht="24" customHeight="1" x14ac:dyDescent="0.25">
      <c r="A1" s="80"/>
      <c r="B1" s="80"/>
      <c r="C1" s="120" t="s">
        <v>42</v>
      </c>
      <c r="D1" s="120"/>
      <c r="E1" s="120"/>
      <c r="F1" s="120"/>
      <c r="G1" s="120"/>
    </row>
    <row r="2" spans="1:15" ht="47.25" customHeight="1" x14ac:dyDescent="0.25">
      <c r="A2" s="82"/>
      <c r="B2" s="82"/>
      <c r="C2" s="121" t="s">
        <v>67</v>
      </c>
      <c r="D2" s="122"/>
      <c r="E2" s="122"/>
      <c r="F2" s="122"/>
      <c r="G2" s="122"/>
      <c r="I2" s="112" t="s">
        <v>68</v>
      </c>
      <c r="J2" s="112"/>
      <c r="K2" s="112"/>
      <c r="L2" s="112"/>
      <c r="M2" s="112"/>
      <c r="N2" s="112"/>
      <c r="O2" s="112"/>
    </row>
    <row r="3" spans="1:15" ht="6" customHeight="1" x14ac:dyDescent="0.25">
      <c r="A3" s="83"/>
      <c r="B3" s="84"/>
      <c r="C3" s="84"/>
      <c r="D3" s="84"/>
      <c r="E3" s="84"/>
      <c r="F3" s="85"/>
      <c r="G3" s="85"/>
      <c r="I3" s="49"/>
      <c r="J3" s="49"/>
      <c r="K3" s="49"/>
    </row>
    <row r="4" spans="1:15" ht="21" customHeight="1" x14ac:dyDescent="0.25">
      <c r="A4" s="132" t="s">
        <v>66</v>
      </c>
      <c r="B4" s="132"/>
      <c r="C4" s="132" t="s">
        <v>43</v>
      </c>
      <c r="D4" s="132"/>
      <c r="E4" s="132"/>
      <c r="F4" s="133"/>
      <c r="G4" s="133"/>
      <c r="I4" s="118" t="s">
        <v>75</v>
      </c>
      <c r="J4" s="116" t="s">
        <v>69</v>
      </c>
      <c r="K4" s="116"/>
      <c r="L4" s="116"/>
      <c r="M4" s="116"/>
      <c r="N4" s="116"/>
      <c r="O4" s="116"/>
    </row>
    <row r="5" spans="1:15" ht="15.75" x14ac:dyDescent="0.25">
      <c r="A5" s="123"/>
      <c r="B5" s="124"/>
      <c r="C5" s="124"/>
      <c r="D5" s="124"/>
      <c r="E5" s="124"/>
      <c r="F5" s="125"/>
      <c r="G5" s="126"/>
      <c r="I5" s="118"/>
      <c r="J5" s="116"/>
      <c r="K5" s="116"/>
      <c r="L5" s="116"/>
      <c r="M5" s="116"/>
      <c r="N5" s="116"/>
      <c r="O5" s="116"/>
    </row>
    <row r="6" spans="1:15" ht="15.75" customHeight="1" x14ac:dyDescent="0.25">
      <c r="A6" s="86"/>
      <c r="B6" s="86"/>
      <c r="C6" s="86"/>
      <c r="D6" s="86"/>
      <c r="E6" s="86"/>
      <c r="F6" s="87"/>
      <c r="G6" s="87"/>
      <c r="I6" s="95" t="s">
        <v>76</v>
      </c>
      <c r="J6" s="119" t="s">
        <v>70</v>
      </c>
      <c r="K6" s="119"/>
      <c r="L6" s="119"/>
      <c r="M6" s="119"/>
      <c r="N6" s="119"/>
      <c r="O6" s="119"/>
    </row>
    <row r="7" spans="1:15" ht="21" customHeight="1" x14ac:dyDescent="0.25">
      <c r="A7" s="127" t="s">
        <v>44</v>
      </c>
      <c r="B7" s="127"/>
      <c r="C7" s="127"/>
      <c r="D7" s="127"/>
      <c r="E7" s="127"/>
      <c r="F7" s="127"/>
      <c r="G7" s="127"/>
      <c r="I7" s="114" t="s">
        <v>77</v>
      </c>
      <c r="J7" s="116" t="s">
        <v>71</v>
      </c>
      <c r="K7" s="116"/>
      <c r="L7" s="116"/>
      <c r="M7" s="116"/>
      <c r="N7" s="116"/>
      <c r="O7" s="116"/>
    </row>
    <row r="8" spans="1:15" ht="15.75" x14ac:dyDescent="0.25">
      <c r="A8" s="84"/>
      <c r="B8" s="84"/>
      <c r="C8" s="84"/>
      <c r="D8" s="84"/>
      <c r="E8" s="84"/>
      <c r="F8" s="85"/>
      <c r="G8" s="85"/>
      <c r="I8" s="114"/>
      <c r="J8" s="116"/>
      <c r="K8" s="116"/>
      <c r="L8" s="116"/>
      <c r="M8" s="116"/>
      <c r="N8" s="116"/>
      <c r="O8" s="116"/>
    </row>
    <row r="9" spans="1:15" ht="15.75" customHeight="1" x14ac:dyDescent="0.25">
      <c r="A9" s="128" t="s">
        <v>45</v>
      </c>
      <c r="B9" s="129"/>
      <c r="C9" s="130"/>
      <c r="D9" s="131"/>
      <c r="E9" s="88"/>
      <c r="F9" s="85"/>
      <c r="G9" s="85"/>
      <c r="I9" s="114"/>
      <c r="J9" s="116"/>
      <c r="K9" s="116"/>
      <c r="L9" s="116"/>
      <c r="M9" s="116"/>
      <c r="N9" s="116"/>
      <c r="O9" s="116"/>
    </row>
    <row r="10" spans="1:15" ht="6.75" customHeight="1" x14ac:dyDescent="0.25">
      <c r="A10" s="89"/>
      <c r="B10" s="89"/>
      <c r="C10" s="89"/>
      <c r="D10" s="89"/>
      <c r="E10" s="89"/>
      <c r="F10" s="90"/>
      <c r="G10" s="90"/>
      <c r="I10" s="114" t="s">
        <v>78</v>
      </c>
      <c r="J10" s="116" t="s">
        <v>72</v>
      </c>
      <c r="K10" s="116"/>
      <c r="L10" s="116"/>
      <c r="M10" s="116"/>
      <c r="N10" s="116"/>
      <c r="O10" s="116"/>
    </row>
    <row r="11" spans="1:15" ht="15.75" x14ac:dyDescent="0.25">
      <c r="A11" s="141" t="s">
        <v>46</v>
      </c>
      <c r="B11" s="141"/>
      <c r="C11" s="143"/>
      <c r="D11" s="144"/>
      <c r="E11" s="145"/>
      <c r="F11" s="90"/>
      <c r="G11" s="90"/>
      <c r="I11" s="114"/>
      <c r="J11" s="116"/>
      <c r="K11" s="116"/>
      <c r="L11" s="116"/>
      <c r="M11" s="116"/>
      <c r="N11" s="116"/>
      <c r="O11" s="116"/>
    </row>
    <row r="12" spans="1:15" ht="5.25" customHeight="1" x14ac:dyDescent="0.25">
      <c r="A12" s="89"/>
      <c r="B12" s="91"/>
      <c r="C12" s="89"/>
      <c r="D12" s="89"/>
      <c r="E12" s="89"/>
      <c r="F12" s="90"/>
      <c r="G12" s="90"/>
      <c r="I12" s="114"/>
      <c r="J12" s="116"/>
      <c r="K12" s="116"/>
      <c r="L12" s="116"/>
      <c r="M12" s="116"/>
      <c r="N12" s="116"/>
      <c r="O12" s="116"/>
    </row>
    <row r="13" spans="1:15" ht="15.75" x14ac:dyDescent="0.25">
      <c r="A13" s="141" t="s">
        <v>28</v>
      </c>
      <c r="B13" s="141"/>
      <c r="C13" s="105"/>
      <c r="D13" s="89"/>
      <c r="E13" s="89"/>
      <c r="F13" s="90"/>
      <c r="G13" s="90"/>
      <c r="I13" s="114"/>
      <c r="J13" s="116"/>
      <c r="K13" s="116"/>
      <c r="L13" s="116"/>
      <c r="M13" s="116"/>
      <c r="N13" s="116"/>
      <c r="O13" s="116"/>
    </row>
    <row r="14" spans="1:15" ht="4.5" customHeight="1" x14ac:dyDescent="0.25">
      <c r="A14" s="89"/>
      <c r="B14" s="92"/>
      <c r="C14" s="89"/>
      <c r="D14" s="89"/>
      <c r="E14" s="89"/>
      <c r="F14" s="90"/>
      <c r="G14" s="90"/>
      <c r="I14" s="114" t="s">
        <v>82</v>
      </c>
      <c r="J14" s="116" t="s">
        <v>81</v>
      </c>
      <c r="K14" s="116"/>
      <c r="L14" s="116"/>
      <c r="M14" s="116"/>
      <c r="N14" s="116"/>
      <c r="O14" s="116"/>
    </row>
    <row r="15" spans="1:15" ht="15" customHeight="1" x14ac:dyDescent="0.25">
      <c r="A15" s="141" t="s">
        <v>65</v>
      </c>
      <c r="B15" s="141"/>
      <c r="C15" s="142"/>
      <c r="D15" s="134"/>
      <c r="E15" s="135"/>
      <c r="F15" s="136"/>
      <c r="G15" s="137"/>
      <c r="I15" s="114"/>
      <c r="J15" s="116"/>
      <c r="K15" s="116"/>
      <c r="L15" s="116"/>
      <c r="M15" s="116"/>
      <c r="N15" s="116"/>
      <c r="O15" s="116"/>
    </row>
    <row r="16" spans="1:15" ht="15.75" x14ac:dyDescent="0.25">
      <c r="A16" s="89"/>
      <c r="B16" s="89"/>
      <c r="C16" s="89"/>
      <c r="D16" s="89"/>
      <c r="E16" s="89"/>
      <c r="F16" s="90"/>
      <c r="G16" s="90"/>
      <c r="I16" s="114"/>
      <c r="J16" s="116"/>
      <c r="K16" s="116"/>
      <c r="L16" s="116"/>
      <c r="M16" s="116"/>
      <c r="N16" s="116"/>
      <c r="O16" s="116"/>
    </row>
    <row r="17" spans="1:15" ht="23.25" customHeight="1" x14ac:dyDescent="0.25">
      <c r="A17" s="127" t="s">
        <v>47</v>
      </c>
      <c r="B17" s="127"/>
      <c r="C17" s="127"/>
      <c r="D17" s="127"/>
      <c r="E17" s="127"/>
      <c r="F17" s="127"/>
      <c r="G17" s="127"/>
      <c r="I17" s="98" t="s">
        <v>79</v>
      </c>
      <c r="J17" s="116" t="s">
        <v>73</v>
      </c>
      <c r="K17" s="116"/>
      <c r="L17" s="116"/>
      <c r="M17" s="116"/>
      <c r="N17" s="116"/>
      <c r="O17" s="116"/>
    </row>
    <row r="18" spans="1:15" ht="9.75" customHeight="1" x14ac:dyDescent="0.25">
      <c r="A18" s="89"/>
      <c r="B18" s="89"/>
      <c r="C18" s="89"/>
      <c r="D18" s="89"/>
      <c r="E18" s="89"/>
      <c r="F18" s="90"/>
      <c r="G18" s="90"/>
      <c r="I18" s="114" t="s">
        <v>80</v>
      </c>
      <c r="J18" s="113" t="s">
        <v>74</v>
      </c>
      <c r="K18" s="113"/>
      <c r="L18" s="113"/>
      <c r="M18" s="113"/>
      <c r="N18" s="113"/>
      <c r="O18" s="113"/>
    </row>
    <row r="19" spans="1:15" ht="15" x14ac:dyDescent="0.25">
      <c r="A19" s="89"/>
      <c r="B19" s="92" t="s">
        <v>48</v>
      </c>
      <c r="C19" s="138"/>
      <c r="D19" s="139"/>
      <c r="E19" s="92" t="s">
        <v>49</v>
      </c>
      <c r="F19" s="140"/>
      <c r="G19" s="140"/>
      <c r="I19" s="114"/>
      <c r="J19" s="113"/>
      <c r="K19" s="113"/>
      <c r="L19" s="113"/>
      <c r="M19" s="113"/>
      <c r="N19" s="113"/>
      <c r="O19" s="113"/>
    </row>
    <row r="20" spans="1:15" ht="5.25" customHeight="1" x14ac:dyDescent="0.25">
      <c r="A20" s="89"/>
      <c r="B20" s="89"/>
      <c r="C20" s="89"/>
      <c r="D20" s="89"/>
      <c r="E20" s="89"/>
      <c r="F20" s="90"/>
      <c r="G20" s="90"/>
      <c r="I20" s="114"/>
      <c r="J20" s="113"/>
      <c r="K20" s="113"/>
      <c r="L20" s="113"/>
      <c r="M20" s="113"/>
      <c r="N20" s="113"/>
      <c r="O20" s="113"/>
    </row>
    <row r="21" spans="1:15" ht="15.75" x14ac:dyDescent="0.25">
      <c r="A21" s="146" t="s">
        <v>50</v>
      </c>
      <c r="B21" s="146"/>
      <c r="C21" s="147"/>
      <c r="D21" s="148"/>
      <c r="E21" s="148"/>
      <c r="F21" s="149"/>
      <c r="G21" s="150"/>
      <c r="I21" s="117" t="s">
        <v>89</v>
      </c>
      <c r="J21" s="117"/>
      <c r="K21" s="117"/>
      <c r="L21" s="117"/>
      <c r="M21" s="117"/>
      <c r="N21" s="117"/>
      <c r="O21" s="117"/>
    </row>
    <row r="22" spans="1:15" ht="4.5" customHeight="1" x14ac:dyDescent="0.25">
      <c r="A22" s="89"/>
      <c r="B22" s="84"/>
      <c r="C22" s="89"/>
      <c r="D22" s="89"/>
      <c r="E22" s="89"/>
      <c r="F22" s="93"/>
      <c r="G22" s="90"/>
      <c r="I22" s="97"/>
      <c r="J22" s="97"/>
      <c r="K22" s="94"/>
    </row>
    <row r="23" spans="1:15" ht="15.75" customHeight="1" x14ac:dyDescent="0.25">
      <c r="A23" s="146" t="s">
        <v>51</v>
      </c>
      <c r="B23" s="146"/>
      <c r="C23" s="147"/>
      <c r="D23" s="148"/>
      <c r="E23" s="148"/>
      <c r="F23" s="149"/>
      <c r="G23" s="150"/>
      <c r="I23" s="115" t="s">
        <v>83</v>
      </c>
      <c r="J23" s="116" t="s">
        <v>84</v>
      </c>
      <c r="K23" s="116"/>
      <c r="L23" s="116"/>
      <c r="M23" s="116"/>
      <c r="N23" s="116"/>
      <c r="O23" s="116"/>
    </row>
    <row r="24" spans="1:15" ht="4.5" customHeight="1" x14ac:dyDescent="0.25">
      <c r="A24" s="89"/>
      <c r="B24" s="84"/>
      <c r="C24" s="89"/>
      <c r="D24" s="89"/>
      <c r="E24" s="89"/>
      <c r="F24" s="90"/>
      <c r="G24" s="90"/>
      <c r="I24" s="115"/>
      <c r="J24" s="116"/>
      <c r="K24" s="116"/>
      <c r="L24" s="116"/>
      <c r="M24" s="116"/>
      <c r="N24" s="116"/>
      <c r="O24" s="116"/>
    </row>
    <row r="25" spans="1:15" ht="15.75" customHeight="1" x14ac:dyDescent="0.25">
      <c r="A25" s="146" t="s">
        <v>52</v>
      </c>
      <c r="B25" s="151"/>
      <c r="C25" s="152"/>
      <c r="D25" s="153"/>
      <c r="E25" s="153"/>
      <c r="F25" s="154"/>
      <c r="G25" s="155"/>
      <c r="I25" s="115"/>
      <c r="J25" s="116"/>
      <c r="K25" s="116"/>
      <c r="L25" s="116"/>
      <c r="M25" s="116"/>
      <c r="N25" s="116"/>
      <c r="O25" s="116"/>
    </row>
    <row r="26" spans="1:15" ht="12.75" customHeight="1" x14ac:dyDescent="0.25">
      <c r="A26" s="89"/>
      <c r="B26" s="91"/>
      <c r="C26" s="89"/>
      <c r="D26" s="89"/>
      <c r="E26" s="89"/>
      <c r="F26" s="90"/>
      <c r="G26" s="90"/>
      <c r="I26" s="115"/>
      <c r="J26" s="116"/>
      <c r="K26" s="116"/>
      <c r="L26" s="116"/>
      <c r="M26" s="116"/>
      <c r="N26" s="116"/>
      <c r="O26" s="116"/>
    </row>
    <row r="27" spans="1:15" ht="17.25" customHeight="1" x14ac:dyDescent="0.25">
      <c r="A27" s="89"/>
      <c r="B27" s="92" t="s">
        <v>48</v>
      </c>
      <c r="C27" s="138"/>
      <c r="D27" s="139"/>
      <c r="E27" s="92" t="s">
        <v>49</v>
      </c>
      <c r="F27" s="156"/>
      <c r="G27" s="156"/>
      <c r="I27" s="109" t="s">
        <v>83</v>
      </c>
      <c r="J27" s="108" t="s">
        <v>86</v>
      </c>
      <c r="K27" s="108"/>
      <c r="L27" s="108"/>
      <c r="M27" s="108"/>
      <c r="N27" s="108"/>
      <c r="O27" s="108"/>
    </row>
    <row r="28" spans="1:15" ht="3" customHeight="1" x14ac:dyDescent="0.25">
      <c r="A28" s="89"/>
      <c r="B28" s="89"/>
      <c r="C28" s="89"/>
      <c r="D28" s="89"/>
      <c r="E28" s="89"/>
      <c r="F28" s="90"/>
      <c r="G28" s="90"/>
      <c r="I28" s="109"/>
      <c r="J28" s="108"/>
      <c r="K28" s="108"/>
      <c r="L28" s="108"/>
      <c r="M28" s="108"/>
      <c r="N28" s="108"/>
      <c r="O28" s="108"/>
    </row>
    <row r="29" spans="1:15" ht="15.75" customHeight="1" x14ac:dyDescent="0.25">
      <c r="A29" s="146" t="s">
        <v>50</v>
      </c>
      <c r="B29" s="146"/>
      <c r="C29" s="147"/>
      <c r="D29" s="148"/>
      <c r="E29" s="148"/>
      <c r="F29" s="149"/>
      <c r="G29" s="150"/>
      <c r="I29" s="109"/>
      <c r="J29" s="108"/>
      <c r="K29" s="108"/>
      <c r="L29" s="108"/>
      <c r="M29" s="108"/>
      <c r="N29" s="108"/>
      <c r="O29" s="108"/>
    </row>
    <row r="30" spans="1:15" ht="3.75" customHeight="1" x14ac:dyDescent="0.25">
      <c r="A30" s="89"/>
      <c r="B30" s="91"/>
      <c r="C30" s="89"/>
      <c r="D30" s="89"/>
      <c r="E30" s="89"/>
      <c r="F30" s="93"/>
      <c r="G30" s="90"/>
      <c r="I30" s="109"/>
      <c r="J30" s="108"/>
      <c r="K30" s="108"/>
      <c r="L30" s="108"/>
      <c r="M30" s="108"/>
      <c r="N30" s="108"/>
      <c r="O30" s="108"/>
    </row>
    <row r="31" spans="1:15" ht="15.75" customHeight="1" x14ac:dyDescent="0.25">
      <c r="A31" s="146" t="s">
        <v>51</v>
      </c>
      <c r="B31" s="146"/>
      <c r="C31" s="147"/>
      <c r="D31" s="148"/>
      <c r="E31" s="148"/>
      <c r="F31" s="149"/>
      <c r="G31" s="150"/>
      <c r="I31" s="110" t="s">
        <v>83</v>
      </c>
      <c r="J31" s="108" t="s">
        <v>87</v>
      </c>
      <c r="K31" s="108"/>
      <c r="L31" s="108"/>
      <c r="M31" s="108"/>
      <c r="N31" s="108"/>
      <c r="O31" s="108"/>
    </row>
    <row r="32" spans="1:15" ht="3" customHeight="1" x14ac:dyDescent="0.25">
      <c r="A32" s="89"/>
      <c r="B32" s="91"/>
      <c r="C32" s="89"/>
      <c r="D32" s="89"/>
      <c r="E32" s="89"/>
      <c r="F32" s="90"/>
      <c r="G32" s="90"/>
      <c r="I32" s="110"/>
      <c r="J32" s="108"/>
      <c r="K32" s="108"/>
      <c r="L32" s="108"/>
      <c r="M32" s="108"/>
      <c r="N32" s="108"/>
      <c r="O32" s="108"/>
    </row>
    <row r="33" spans="1:15" ht="15.75" customHeight="1" x14ac:dyDescent="0.25">
      <c r="A33" s="146" t="s">
        <v>52</v>
      </c>
      <c r="B33" s="151"/>
      <c r="C33" s="152"/>
      <c r="D33" s="153"/>
      <c r="E33" s="153"/>
      <c r="F33" s="154"/>
      <c r="G33" s="155"/>
      <c r="I33" s="110"/>
      <c r="J33" s="108"/>
      <c r="K33" s="108"/>
      <c r="L33" s="108"/>
      <c r="M33" s="108"/>
      <c r="N33" s="108"/>
      <c r="O33" s="108"/>
    </row>
    <row r="34" spans="1:15" ht="13.5" customHeight="1" x14ac:dyDescent="0.25">
      <c r="A34" s="80"/>
      <c r="B34" s="80"/>
      <c r="C34" s="80"/>
      <c r="D34" s="80"/>
      <c r="E34" s="80"/>
      <c r="F34" s="81"/>
      <c r="G34" s="81"/>
      <c r="I34" s="110" t="s">
        <v>83</v>
      </c>
      <c r="J34" s="108" t="s">
        <v>85</v>
      </c>
      <c r="K34" s="108"/>
      <c r="L34" s="108"/>
      <c r="M34" s="108"/>
      <c r="N34" s="108"/>
      <c r="O34" s="108"/>
    </row>
    <row r="35" spans="1:15" ht="15.75" customHeight="1" x14ac:dyDescent="0.25">
      <c r="A35" s="80"/>
      <c r="B35" s="92" t="s">
        <v>48</v>
      </c>
      <c r="C35" s="138"/>
      <c r="D35" s="139"/>
      <c r="E35" s="92" t="s">
        <v>49</v>
      </c>
      <c r="F35" s="156"/>
      <c r="G35" s="156"/>
      <c r="I35" s="110"/>
      <c r="J35" s="108"/>
      <c r="K35" s="108"/>
      <c r="L35" s="108"/>
      <c r="M35" s="108"/>
      <c r="N35" s="108"/>
      <c r="O35" s="108"/>
    </row>
    <row r="36" spans="1:15" ht="4.5" customHeight="1" x14ac:dyDescent="0.25">
      <c r="A36" s="80"/>
      <c r="B36" s="89"/>
      <c r="C36" s="89"/>
      <c r="D36" s="89"/>
      <c r="E36" s="89"/>
      <c r="F36" s="90"/>
      <c r="G36" s="90"/>
      <c r="I36" s="110"/>
      <c r="J36" s="108"/>
      <c r="K36" s="108"/>
      <c r="L36" s="108"/>
      <c r="M36" s="108"/>
      <c r="N36" s="108"/>
      <c r="O36" s="108"/>
    </row>
    <row r="37" spans="1:15" ht="15.75" customHeight="1" x14ac:dyDescent="0.25">
      <c r="A37" s="146" t="s">
        <v>50</v>
      </c>
      <c r="B37" s="146"/>
      <c r="C37" s="147"/>
      <c r="D37" s="148"/>
      <c r="E37" s="148"/>
      <c r="F37" s="149"/>
      <c r="G37" s="150"/>
      <c r="I37" s="109" t="s">
        <v>83</v>
      </c>
      <c r="J37" s="111" t="s">
        <v>88</v>
      </c>
      <c r="K37" s="111"/>
      <c r="L37" s="111"/>
      <c r="M37" s="111"/>
      <c r="N37" s="111"/>
      <c r="O37" s="111"/>
    </row>
    <row r="38" spans="1:15" ht="3" customHeight="1" x14ac:dyDescent="0.25">
      <c r="A38" s="80"/>
      <c r="B38" s="91"/>
      <c r="C38" s="89"/>
      <c r="D38" s="89"/>
      <c r="E38" s="89"/>
      <c r="F38" s="93"/>
      <c r="G38" s="90"/>
      <c r="I38" s="109"/>
      <c r="J38" s="111"/>
      <c r="K38" s="111"/>
      <c r="L38" s="111"/>
      <c r="M38" s="111"/>
      <c r="N38" s="111"/>
      <c r="O38" s="111"/>
    </row>
    <row r="39" spans="1:15" ht="15.75" customHeight="1" x14ac:dyDescent="0.25">
      <c r="A39" s="146" t="s">
        <v>51</v>
      </c>
      <c r="B39" s="146"/>
      <c r="C39" s="147"/>
      <c r="D39" s="148"/>
      <c r="E39" s="148"/>
      <c r="F39" s="149"/>
      <c r="G39" s="150"/>
      <c r="I39" s="109"/>
      <c r="J39" s="111"/>
      <c r="K39" s="111"/>
      <c r="L39" s="111"/>
      <c r="M39" s="111"/>
      <c r="N39" s="111"/>
      <c r="O39" s="111"/>
    </row>
    <row r="40" spans="1:15" ht="3.75" customHeight="1" x14ac:dyDescent="0.25">
      <c r="A40" s="80"/>
      <c r="B40" s="91"/>
      <c r="C40" s="89"/>
      <c r="D40" s="89"/>
      <c r="E40" s="89"/>
      <c r="F40" s="90"/>
      <c r="G40" s="90"/>
      <c r="I40" s="109"/>
      <c r="J40" s="111"/>
      <c r="K40" s="111"/>
      <c r="L40" s="111"/>
      <c r="M40" s="111"/>
      <c r="N40" s="111"/>
      <c r="O40" s="111"/>
    </row>
    <row r="41" spans="1:15" ht="15.75" customHeight="1" x14ac:dyDescent="0.25">
      <c r="A41" s="146" t="s">
        <v>52</v>
      </c>
      <c r="B41" s="151"/>
      <c r="C41" s="152"/>
      <c r="D41" s="153"/>
      <c r="E41" s="153"/>
      <c r="F41" s="154"/>
      <c r="G41" s="155"/>
      <c r="I41" s="109"/>
      <c r="J41" s="111"/>
      <c r="K41" s="111"/>
      <c r="L41" s="111"/>
      <c r="M41" s="111"/>
      <c r="N41" s="111"/>
      <c r="O41" s="111"/>
    </row>
    <row r="42" spans="1:15" ht="4.5" customHeight="1" x14ac:dyDescent="0.25">
      <c r="I42" s="109"/>
      <c r="J42" s="111"/>
      <c r="K42" s="111"/>
      <c r="L42" s="111"/>
      <c r="M42" s="111"/>
      <c r="N42" s="111"/>
      <c r="O42" s="111"/>
    </row>
    <row r="43" spans="1:15" ht="13.5" customHeight="1" x14ac:dyDescent="0.25"/>
  </sheetData>
  <sheetProtection algorithmName="SHA-512" hashValue="pIoqw5Ya10NJtDB6g8TARDzgU0Nq2L9iQnc0WRiRextqjzoI/dI6Obc6mZe0hQpmINdqzwuArQafajBaopBcyg==" saltValue="bTO5yIKumiwzaKXFt8wGLQ==" spinCount="100000" sheet="1" objects="1" scenarios="1" selectLockedCells="1"/>
  <mergeCells count="61">
    <mergeCell ref="A39:B39"/>
    <mergeCell ref="C39:G39"/>
    <mergeCell ref="A41:B41"/>
    <mergeCell ref="C41:G41"/>
    <mergeCell ref="A33:B33"/>
    <mergeCell ref="C33:G33"/>
    <mergeCell ref="C35:D35"/>
    <mergeCell ref="F35:G35"/>
    <mergeCell ref="A37:B37"/>
    <mergeCell ref="C37:G37"/>
    <mergeCell ref="C27:D27"/>
    <mergeCell ref="F27:G27"/>
    <mergeCell ref="A29:B29"/>
    <mergeCell ref="C29:G29"/>
    <mergeCell ref="A31:B31"/>
    <mergeCell ref="C31:G31"/>
    <mergeCell ref="A21:B21"/>
    <mergeCell ref="C21:G21"/>
    <mergeCell ref="A23:B23"/>
    <mergeCell ref="C23:G23"/>
    <mergeCell ref="A25:B25"/>
    <mergeCell ref="C25:G25"/>
    <mergeCell ref="C19:D19"/>
    <mergeCell ref="F19:G19"/>
    <mergeCell ref="A11:B11"/>
    <mergeCell ref="A13:B13"/>
    <mergeCell ref="A15:C15"/>
    <mergeCell ref="C11:E11"/>
    <mergeCell ref="I14:I16"/>
    <mergeCell ref="J17:O17"/>
    <mergeCell ref="C1:G1"/>
    <mergeCell ref="C2:G2"/>
    <mergeCell ref="A5:G5"/>
    <mergeCell ref="A7:G7"/>
    <mergeCell ref="A9:B9"/>
    <mergeCell ref="C9:D9"/>
    <mergeCell ref="A4:G4"/>
    <mergeCell ref="D15:G15"/>
    <mergeCell ref="A17:G17"/>
    <mergeCell ref="J37:O42"/>
    <mergeCell ref="I37:I42"/>
    <mergeCell ref="I2:O2"/>
    <mergeCell ref="J18:O20"/>
    <mergeCell ref="I18:I20"/>
    <mergeCell ref="I23:I26"/>
    <mergeCell ref="J23:O26"/>
    <mergeCell ref="I21:O21"/>
    <mergeCell ref="J4:O5"/>
    <mergeCell ref="I4:I5"/>
    <mergeCell ref="J6:O6"/>
    <mergeCell ref="J7:O9"/>
    <mergeCell ref="I7:I9"/>
    <mergeCell ref="J10:O13"/>
    <mergeCell ref="I10:I13"/>
    <mergeCell ref="J14:O16"/>
    <mergeCell ref="J27:O30"/>
    <mergeCell ref="I27:I30"/>
    <mergeCell ref="J31:O33"/>
    <mergeCell ref="I31:I33"/>
    <mergeCell ref="J34:O36"/>
    <mergeCell ref="I34:I3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5"/>
  <sheetViews>
    <sheetView showGridLines="0" tabSelected="1" zoomScale="110" zoomScaleNormal="110" workbookViewId="0">
      <selection activeCell="E18" sqref="E18"/>
    </sheetView>
  </sheetViews>
  <sheetFormatPr baseColWidth="10" defaultRowHeight="15" x14ac:dyDescent="0.3"/>
  <cols>
    <col min="1" max="1" width="4" customWidth="1"/>
    <col min="2" max="2" width="6.5" customWidth="1"/>
    <col min="3" max="3" width="43.25" customWidth="1"/>
    <col min="4" max="4" width="8.75" customWidth="1"/>
    <col min="5" max="5" width="8.25" customWidth="1"/>
    <col min="6" max="8" width="9.625" customWidth="1"/>
    <col min="9" max="9" width="0.125" customWidth="1"/>
    <col min="10" max="11" width="9.625" customWidth="1"/>
    <col min="12" max="12" width="10.25" customWidth="1"/>
    <col min="13" max="16" width="9.625" customWidth="1"/>
    <col min="17" max="17" width="10.25" customWidth="1"/>
    <col min="18" max="18" width="9.625" customWidth="1"/>
  </cols>
  <sheetData>
    <row r="1" spans="1:23" s="1" customFormat="1" ht="24" x14ac:dyDescent="0.4">
      <c r="C1" s="41" t="s">
        <v>0</v>
      </c>
      <c r="E1" s="81" t="s">
        <v>93</v>
      </c>
      <c r="G1" s="39"/>
      <c r="H1" s="39"/>
      <c r="I1" s="39"/>
      <c r="J1" s="39"/>
      <c r="K1" s="213"/>
      <c r="L1" s="214"/>
      <c r="M1" s="214"/>
      <c r="N1" s="214"/>
      <c r="O1" s="214"/>
      <c r="P1" s="214"/>
      <c r="Q1" s="214"/>
      <c r="R1" s="11"/>
      <c r="S1" s="2"/>
      <c r="T1" s="2"/>
      <c r="U1" s="2"/>
      <c r="V1" s="2"/>
      <c r="W1" s="2"/>
    </row>
    <row r="2" spans="1:23" ht="18" customHeight="1" x14ac:dyDescent="0.3">
      <c r="C2" s="102" t="s">
        <v>95</v>
      </c>
      <c r="E2" s="212">
        <f>Info!$A$5</f>
        <v>0</v>
      </c>
      <c r="F2" s="212"/>
      <c r="G2" s="212"/>
      <c r="H2" s="212"/>
      <c r="I2" s="212"/>
      <c r="J2" s="212"/>
      <c r="K2" s="214"/>
      <c r="L2" s="214"/>
      <c r="M2" s="214"/>
      <c r="N2" s="214"/>
      <c r="O2" s="214"/>
      <c r="P2" s="214"/>
      <c r="Q2" s="214"/>
      <c r="R2" s="6"/>
    </row>
    <row r="3" spans="1:23" s="1" customFormat="1" ht="18" customHeight="1" x14ac:dyDescent="0.2">
      <c r="C3" s="103">
        <f>Info!$C$9</f>
        <v>0</v>
      </c>
      <c r="E3" s="166" t="s">
        <v>94</v>
      </c>
      <c r="F3" s="166"/>
      <c r="G3" s="166"/>
      <c r="H3" s="157">
        <f>Info!$C$11</f>
        <v>0</v>
      </c>
      <c r="I3" s="157"/>
      <c r="J3" s="157"/>
      <c r="K3" s="214"/>
      <c r="L3" s="214"/>
      <c r="M3" s="214"/>
      <c r="N3" s="214"/>
      <c r="O3" s="214"/>
      <c r="P3" s="214"/>
      <c r="Q3" s="214"/>
      <c r="R3" s="11"/>
      <c r="S3" s="2"/>
      <c r="T3" s="2"/>
      <c r="U3" s="2"/>
      <c r="V3" s="2"/>
      <c r="W3" s="2"/>
    </row>
    <row r="4" spans="1:23" s="1" customFormat="1" ht="15" customHeight="1" x14ac:dyDescent="0.2">
      <c r="E4" s="104" t="s">
        <v>96</v>
      </c>
      <c r="F4" s="158">
        <f>Info!$D$15</f>
        <v>0</v>
      </c>
      <c r="G4" s="158"/>
      <c r="H4" s="158"/>
      <c r="I4" s="158"/>
      <c r="J4" s="158"/>
      <c r="K4" s="214"/>
      <c r="L4" s="214"/>
      <c r="M4" s="214"/>
      <c r="N4" s="214"/>
      <c r="O4" s="214"/>
      <c r="P4" s="214"/>
      <c r="Q4" s="214"/>
      <c r="R4" s="11"/>
      <c r="S4" s="2"/>
      <c r="T4" s="2"/>
      <c r="U4" s="2"/>
      <c r="V4" s="2"/>
      <c r="W4" s="2"/>
    </row>
    <row r="5" spans="1:23" s="1" customFormat="1" ht="13.5" customHeight="1" x14ac:dyDescent="0.25">
      <c r="D5" s="38"/>
      <c r="E5" s="38"/>
      <c r="F5" s="38"/>
      <c r="G5" s="5"/>
      <c r="H5" s="5"/>
      <c r="I5" s="24"/>
      <c r="J5" s="21"/>
      <c r="K5" s="214"/>
      <c r="L5" s="214"/>
      <c r="M5" s="214"/>
      <c r="N5" s="214"/>
      <c r="O5" s="214"/>
      <c r="P5" s="214"/>
      <c r="Q5" s="214"/>
      <c r="R5" s="11"/>
      <c r="S5" s="2"/>
      <c r="T5" s="2"/>
      <c r="U5" s="2"/>
      <c r="V5" s="2"/>
      <c r="W5" s="2"/>
    </row>
    <row r="6" spans="1:23" s="1" customFormat="1" ht="9" customHeight="1" x14ac:dyDescent="0.2">
      <c r="D6" s="5"/>
      <c r="E6" s="5"/>
      <c r="F6" s="5"/>
      <c r="G6" s="5"/>
      <c r="H6" s="5"/>
      <c r="I6" s="23"/>
      <c r="J6" s="5"/>
      <c r="K6" s="5"/>
      <c r="L6" s="5"/>
      <c r="M6" s="5"/>
      <c r="N6" s="5"/>
      <c r="O6" s="5"/>
      <c r="P6" s="5"/>
      <c r="Q6" s="5"/>
      <c r="R6" s="11"/>
      <c r="S6" s="2"/>
      <c r="T6" s="2"/>
      <c r="U6" s="2"/>
      <c r="V6" s="2"/>
      <c r="W6" s="2"/>
    </row>
    <row r="7" spans="1:23" s="1" customFormat="1" ht="15" customHeight="1" x14ac:dyDescent="0.2">
      <c r="A7" s="170" t="s">
        <v>1</v>
      </c>
      <c r="B7" s="171" t="s">
        <v>2</v>
      </c>
      <c r="C7" s="170" t="s">
        <v>3</v>
      </c>
      <c r="D7" s="174" t="s">
        <v>4</v>
      </c>
      <c r="E7" s="175"/>
      <c r="F7" s="176" t="s">
        <v>5</v>
      </c>
      <c r="G7" s="176"/>
      <c r="H7" s="176"/>
      <c r="I7" s="167"/>
      <c r="J7" s="159" t="s">
        <v>6</v>
      </c>
      <c r="K7" s="160"/>
      <c r="L7" s="160"/>
      <c r="M7" s="161"/>
      <c r="N7" s="165" t="s">
        <v>7</v>
      </c>
      <c r="O7" s="165"/>
      <c r="P7" s="165"/>
      <c r="Q7" s="165"/>
      <c r="R7" s="165"/>
      <c r="S7" s="2"/>
      <c r="T7" s="2"/>
      <c r="U7" s="2"/>
      <c r="V7" s="2"/>
      <c r="W7" s="2"/>
    </row>
    <row r="8" spans="1:23" s="1" customFormat="1" ht="8.25" customHeight="1" x14ac:dyDescent="0.2">
      <c r="A8" s="170"/>
      <c r="B8" s="172"/>
      <c r="C8" s="170"/>
      <c r="D8" s="184" t="s">
        <v>24</v>
      </c>
      <c r="E8" s="184" t="s">
        <v>25</v>
      </c>
      <c r="F8" s="183" t="s">
        <v>8</v>
      </c>
      <c r="G8" s="183" t="s">
        <v>9</v>
      </c>
      <c r="H8" s="183" t="s">
        <v>10</v>
      </c>
      <c r="I8" s="168"/>
      <c r="J8" s="162"/>
      <c r="K8" s="163"/>
      <c r="L8" s="163"/>
      <c r="M8" s="164"/>
      <c r="N8" s="165"/>
      <c r="O8" s="165"/>
      <c r="P8" s="165"/>
      <c r="Q8" s="165"/>
      <c r="R8" s="165"/>
      <c r="S8" s="2"/>
      <c r="T8" s="2"/>
      <c r="U8" s="2"/>
      <c r="V8" s="2"/>
      <c r="W8" s="2"/>
    </row>
    <row r="9" spans="1:23" s="1" customFormat="1" ht="42" customHeight="1" x14ac:dyDescent="0.2">
      <c r="A9" s="170"/>
      <c r="B9" s="173"/>
      <c r="C9" s="170"/>
      <c r="D9" s="185"/>
      <c r="E9" s="185"/>
      <c r="F9" s="183"/>
      <c r="G9" s="183"/>
      <c r="H9" s="183"/>
      <c r="I9" s="169"/>
      <c r="J9" s="12" t="s">
        <v>11</v>
      </c>
      <c r="K9" s="12" t="s">
        <v>12</v>
      </c>
      <c r="L9" s="22" t="s">
        <v>13</v>
      </c>
      <c r="M9" s="15" t="s">
        <v>14</v>
      </c>
      <c r="N9" s="14" t="s">
        <v>15</v>
      </c>
      <c r="O9" s="14" t="s">
        <v>61</v>
      </c>
      <c r="P9" s="96" t="s">
        <v>16</v>
      </c>
      <c r="Q9" s="22" t="s">
        <v>17</v>
      </c>
      <c r="R9" s="14" t="s">
        <v>18</v>
      </c>
      <c r="S9" s="2"/>
      <c r="T9" s="2"/>
      <c r="U9" s="2"/>
      <c r="V9" s="2"/>
      <c r="W9" s="2"/>
    </row>
    <row r="10" spans="1:23" s="1" customFormat="1" ht="18" customHeight="1" x14ac:dyDescent="0.2">
      <c r="A10" s="3">
        <v>1</v>
      </c>
      <c r="B10" s="4">
        <v>39326</v>
      </c>
      <c r="C10" s="33" t="s">
        <v>23</v>
      </c>
      <c r="D10" s="10"/>
      <c r="E10" s="10"/>
      <c r="F10" s="13"/>
      <c r="G10" s="8"/>
      <c r="H10" s="18">
        <v>0</v>
      </c>
      <c r="I10" s="25"/>
      <c r="J10" s="8"/>
      <c r="K10" s="8"/>
      <c r="L10" s="8"/>
      <c r="M10" s="8"/>
      <c r="N10" s="8"/>
      <c r="O10" s="8"/>
      <c r="P10" s="8"/>
      <c r="Q10" s="8"/>
      <c r="R10" s="8"/>
      <c r="S10" s="2"/>
      <c r="T10" s="2"/>
      <c r="U10" s="2"/>
      <c r="V10" s="2"/>
      <c r="W10" s="2"/>
    </row>
    <row r="11" spans="1:23" ht="15.75" customHeight="1" x14ac:dyDescent="0.3">
      <c r="A11" s="27">
        <v>2</v>
      </c>
      <c r="B11" s="28"/>
      <c r="C11" s="29"/>
      <c r="D11" s="34"/>
      <c r="E11" s="34"/>
      <c r="F11" s="106"/>
      <c r="G11" s="106"/>
      <c r="H11" s="20">
        <f>H10+F11-G11</f>
        <v>0</v>
      </c>
      <c r="I11" s="180">
        <f t="shared" ref="I11:I63" si="0">IF(ABS((R11-M11+E11)-((F11)-(G11)+D11))&lt;0.005,0,1)</f>
        <v>0</v>
      </c>
      <c r="J11" s="30"/>
      <c r="K11" s="30"/>
      <c r="L11" s="31"/>
      <c r="M11" s="16">
        <f t="shared" ref="M11:M63" si="1">SUM(J11:L11)</f>
        <v>0</v>
      </c>
      <c r="N11" s="30"/>
      <c r="O11" s="30"/>
      <c r="P11" s="30"/>
      <c r="Q11" s="31"/>
      <c r="R11" s="17">
        <f t="shared" ref="R11:R63" si="2">SUM(N11:Q11)</f>
        <v>0</v>
      </c>
    </row>
    <row r="12" spans="1:23" x14ac:dyDescent="0.3">
      <c r="A12" s="27">
        <v>3</v>
      </c>
      <c r="B12" s="28"/>
      <c r="C12" s="29"/>
      <c r="D12" s="35"/>
      <c r="E12" s="35"/>
      <c r="F12" s="32"/>
      <c r="G12" s="32"/>
      <c r="H12" s="20">
        <f t="shared" ref="H12:H63" si="3">H11+F12-G12</f>
        <v>0</v>
      </c>
      <c r="I12" s="181">
        <f t="shared" si="0"/>
        <v>0</v>
      </c>
      <c r="J12" s="30"/>
      <c r="K12" s="30"/>
      <c r="L12" s="31"/>
      <c r="M12" s="16">
        <f t="shared" si="1"/>
        <v>0</v>
      </c>
      <c r="N12" s="30"/>
      <c r="O12" s="30"/>
      <c r="P12" s="30"/>
      <c r="Q12" s="31"/>
      <c r="R12" s="17">
        <f t="shared" si="2"/>
        <v>0</v>
      </c>
    </row>
    <row r="13" spans="1:23" x14ac:dyDescent="0.3">
      <c r="A13" s="27">
        <v>3</v>
      </c>
      <c r="B13" s="28"/>
      <c r="C13" s="29"/>
      <c r="D13" s="35"/>
      <c r="E13" s="35"/>
      <c r="F13" s="32"/>
      <c r="G13" s="32"/>
      <c r="H13" s="20">
        <f t="shared" si="3"/>
        <v>0</v>
      </c>
      <c r="I13" s="181">
        <f t="shared" si="0"/>
        <v>0</v>
      </c>
      <c r="J13" s="30"/>
      <c r="K13" s="30"/>
      <c r="L13" s="31"/>
      <c r="M13" s="16">
        <f t="shared" si="1"/>
        <v>0</v>
      </c>
      <c r="N13" s="30"/>
      <c r="O13" s="30"/>
      <c r="P13" s="30"/>
      <c r="Q13" s="31"/>
      <c r="R13" s="17">
        <f t="shared" si="2"/>
        <v>0</v>
      </c>
    </row>
    <row r="14" spans="1:23" x14ac:dyDescent="0.3">
      <c r="A14" s="27">
        <v>4</v>
      </c>
      <c r="B14" s="28"/>
      <c r="C14" s="29"/>
      <c r="D14" s="35"/>
      <c r="E14" s="35"/>
      <c r="F14" s="32"/>
      <c r="G14" s="32"/>
      <c r="H14" s="20">
        <f t="shared" si="3"/>
        <v>0</v>
      </c>
      <c r="I14" s="181">
        <f t="shared" si="0"/>
        <v>0</v>
      </c>
      <c r="J14" s="30"/>
      <c r="K14" s="30"/>
      <c r="L14" s="31"/>
      <c r="M14" s="16">
        <f t="shared" si="1"/>
        <v>0</v>
      </c>
      <c r="N14" s="30"/>
      <c r="O14" s="30"/>
      <c r="P14" s="30"/>
      <c r="Q14" s="31"/>
      <c r="R14" s="17">
        <f t="shared" si="2"/>
        <v>0</v>
      </c>
    </row>
    <row r="15" spans="1:23" x14ac:dyDescent="0.3">
      <c r="A15" s="27">
        <v>4</v>
      </c>
      <c r="B15" s="28"/>
      <c r="C15" s="29"/>
      <c r="D15" s="35"/>
      <c r="E15" s="35"/>
      <c r="F15" s="32"/>
      <c r="G15" s="32"/>
      <c r="H15" s="20">
        <f t="shared" si="3"/>
        <v>0</v>
      </c>
      <c r="I15" s="181">
        <f t="shared" si="0"/>
        <v>0</v>
      </c>
      <c r="J15" s="30"/>
      <c r="K15" s="30"/>
      <c r="L15" s="31"/>
      <c r="M15" s="16">
        <f t="shared" si="1"/>
        <v>0</v>
      </c>
      <c r="N15" s="30"/>
      <c r="O15" s="30"/>
      <c r="P15" s="30"/>
      <c r="Q15" s="31"/>
      <c r="R15" s="17">
        <f t="shared" si="2"/>
        <v>0</v>
      </c>
    </row>
    <row r="16" spans="1:23" x14ac:dyDescent="0.3">
      <c r="A16" s="27">
        <v>5</v>
      </c>
      <c r="B16" s="28"/>
      <c r="C16" s="29"/>
      <c r="D16" s="35"/>
      <c r="E16" s="35"/>
      <c r="F16" s="32"/>
      <c r="G16" s="32"/>
      <c r="H16" s="20">
        <f t="shared" si="3"/>
        <v>0</v>
      </c>
      <c r="I16" s="181">
        <f t="shared" si="0"/>
        <v>0</v>
      </c>
      <c r="J16" s="30"/>
      <c r="K16" s="30"/>
      <c r="L16" s="31"/>
      <c r="M16" s="16">
        <f t="shared" si="1"/>
        <v>0</v>
      </c>
      <c r="N16" s="30"/>
      <c r="O16" s="30"/>
      <c r="P16" s="30"/>
      <c r="Q16" s="31"/>
      <c r="R16" s="17">
        <f t="shared" si="2"/>
        <v>0</v>
      </c>
    </row>
    <row r="17" spans="1:18" x14ac:dyDescent="0.3">
      <c r="A17" s="27">
        <v>5</v>
      </c>
      <c r="B17" s="28"/>
      <c r="C17" s="29"/>
      <c r="D17" s="36"/>
      <c r="E17" s="35"/>
      <c r="F17" s="32"/>
      <c r="G17" s="32"/>
      <c r="H17" s="20">
        <f t="shared" si="3"/>
        <v>0</v>
      </c>
      <c r="I17" s="181">
        <f t="shared" si="0"/>
        <v>0</v>
      </c>
      <c r="J17" s="30"/>
      <c r="K17" s="30"/>
      <c r="L17" s="31"/>
      <c r="M17" s="16">
        <f t="shared" si="1"/>
        <v>0</v>
      </c>
      <c r="N17" s="30"/>
      <c r="O17" s="30"/>
      <c r="P17" s="30"/>
      <c r="Q17" s="31"/>
      <c r="R17" s="17">
        <f t="shared" si="2"/>
        <v>0</v>
      </c>
    </row>
    <row r="18" spans="1:18" x14ac:dyDescent="0.3">
      <c r="A18" s="27">
        <v>6</v>
      </c>
      <c r="B18" s="28"/>
      <c r="C18" s="29"/>
      <c r="D18" s="36"/>
      <c r="E18" s="35"/>
      <c r="F18" s="32"/>
      <c r="G18" s="32"/>
      <c r="H18" s="20">
        <f t="shared" si="3"/>
        <v>0</v>
      </c>
      <c r="I18" s="181">
        <f t="shared" si="0"/>
        <v>0</v>
      </c>
      <c r="J18" s="30"/>
      <c r="K18" s="30"/>
      <c r="L18" s="31"/>
      <c r="M18" s="16">
        <f t="shared" si="1"/>
        <v>0</v>
      </c>
      <c r="N18" s="30"/>
      <c r="O18" s="30"/>
      <c r="P18" s="30"/>
      <c r="Q18" s="31"/>
      <c r="R18" s="17">
        <f t="shared" si="2"/>
        <v>0</v>
      </c>
    </row>
    <row r="19" spans="1:18" x14ac:dyDescent="0.3">
      <c r="A19" s="27">
        <v>6</v>
      </c>
      <c r="B19" s="28"/>
      <c r="C19" s="29"/>
      <c r="D19" s="36"/>
      <c r="E19" s="35"/>
      <c r="F19" s="32"/>
      <c r="G19" s="32"/>
      <c r="H19" s="20">
        <f t="shared" si="3"/>
        <v>0</v>
      </c>
      <c r="I19" s="181">
        <f t="shared" si="0"/>
        <v>0</v>
      </c>
      <c r="J19" s="30"/>
      <c r="K19" s="30"/>
      <c r="L19" s="31"/>
      <c r="M19" s="16">
        <f t="shared" si="1"/>
        <v>0</v>
      </c>
      <c r="N19" s="30"/>
      <c r="O19" s="30"/>
      <c r="P19" s="30"/>
      <c r="Q19" s="31"/>
      <c r="R19" s="17">
        <f t="shared" si="2"/>
        <v>0</v>
      </c>
    </row>
    <row r="20" spans="1:18" x14ac:dyDescent="0.3">
      <c r="A20" s="27">
        <v>7</v>
      </c>
      <c r="B20" s="28"/>
      <c r="C20" s="29"/>
      <c r="D20" s="36"/>
      <c r="E20" s="35"/>
      <c r="F20" s="32"/>
      <c r="G20" s="32"/>
      <c r="H20" s="20">
        <f t="shared" si="3"/>
        <v>0</v>
      </c>
      <c r="I20" s="181">
        <f t="shared" si="0"/>
        <v>0</v>
      </c>
      <c r="J20" s="30"/>
      <c r="K20" s="30"/>
      <c r="L20" s="31"/>
      <c r="M20" s="16">
        <f t="shared" si="1"/>
        <v>0</v>
      </c>
      <c r="N20" s="30"/>
      <c r="O20" s="30"/>
      <c r="P20" s="30"/>
      <c r="Q20" s="31"/>
      <c r="R20" s="17">
        <f t="shared" si="2"/>
        <v>0</v>
      </c>
    </row>
    <row r="21" spans="1:18" x14ac:dyDescent="0.3">
      <c r="A21" s="27">
        <v>7</v>
      </c>
      <c r="B21" s="28"/>
      <c r="C21" s="29"/>
      <c r="D21" s="35"/>
      <c r="E21" s="35"/>
      <c r="F21" s="32"/>
      <c r="G21" s="32"/>
      <c r="H21" s="20">
        <f t="shared" si="3"/>
        <v>0</v>
      </c>
      <c r="I21" s="181">
        <f t="shared" si="0"/>
        <v>0</v>
      </c>
      <c r="J21" s="30"/>
      <c r="K21" s="30"/>
      <c r="L21" s="31"/>
      <c r="M21" s="16">
        <f t="shared" si="1"/>
        <v>0</v>
      </c>
      <c r="N21" s="30"/>
      <c r="O21" s="30"/>
      <c r="P21" s="30"/>
      <c r="Q21" s="31"/>
      <c r="R21" s="17">
        <f t="shared" si="2"/>
        <v>0</v>
      </c>
    </row>
    <row r="22" spans="1:18" x14ac:dyDescent="0.3">
      <c r="A22" s="27">
        <v>9</v>
      </c>
      <c r="B22" s="28"/>
      <c r="C22" s="29"/>
      <c r="D22" s="35"/>
      <c r="E22" s="35"/>
      <c r="F22" s="32"/>
      <c r="G22" s="32"/>
      <c r="H22" s="20">
        <f t="shared" si="3"/>
        <v>0</v>
      </c>
      <c r="I22" s="181">
        <f t="shared" si="0"/>
        <v>0</v>
      </c>
      <c r="J22" s="30"/>
      <c r="K22" s="30"/>
      <c r="L22" s="31"/>
      <c r="M22" s="16">
        <f t="shared" si="1"/>
        <v>0</v>
      </c>
      <c r="N22" s="30"/>
      <c r="O22" s="30"/>
      <c r="P22" s="30"/>
      <c r="Q22" s="31"/>
      <c r="R22" s="17">
        <f t="shared" si="2"/>
        <v>0</v>
      </c>
    </row>
    <row r="23" spans="1:18" x14ac:dyDescent="0.3">
      <c r="A23" s="27">
        <v>10</v>
      </c>
      <c r="B23" s="28"/>
      <c r="C23" s="29"/>
      <c r="D23" s="35"/>
      <c r="E23" s="35"/>
      <c r="F23" s="32"/>
      <c r="G23" s="32"/>
      <c r="H23" s="20">
        <f t="shared" si="3"/>
        <v>0</v>
      </c>
      <c r="I23" s="181">
        <f t="shared" si="0"/>
        <v>0</v>
      </c>
      <c r="J23" s="30"/>
      <c r="K23" s="30"/>
      <c r="L23" s="31"/>
      <c r="M23" s="16">
        <f t="shared" si="1"/>
        <v>0</v>
      </c>
      <c r="N23" s="30"/>
      <c r="O23" s="30"/>
      <c r="P23" s="30"/>
      <c r="Q23" s="31"/>
      <c r="R23" s="17">
        <f t="shared" si="2"/>
        <v>0</v>
      </c>
    </row>
    <row r="24" spans="1:18" x14ac:dyDescent="0.3">
      <c r="A24" s="27">
        <v>11</v>
      </c>
      <c r="B24" s="28"/>
      <c r="C24" s="29"/>
      <c r="D24" s="35"/>
      <c r="E24" s="35"/>
      <c r="F24" s="32"/>
      <c r="G24" s="32"/>
      <c r="H24" s="20">
        <f t="shared" si="3"/>
        <v>0</v>
      </c>
      <c r="I24" s="181">
        <f t="shared" si="0"/>
        <v>0</v>
      </c>
      <c r="J24" s="30"/>
      <c r="K24" s="30"/>
      <c r="L24" s="31"/>
      <c r="M24" s="16">
        <f t="shared" si="1"/>
        <v>0</v>
      </c>
      <c r="N24" s="30"/>
      <c r="O24" s="30"/>
      <c r="P24" s="30"/>
      <c r="Q24" s="31"/>
      <c r="R24" s="17">
        <f t="shared" si="2"/>
        <v>0</v>
      </c>
    </row>
    <row r="25" spans="1:18" x14ac:dyDescent="0.3">
      <c r="A25" s="27">
        <v>12</v>
      </c>
      <c r="B25" s="28"/>
      <c r="C25" s="29"/>
      <c r="D25" s="35"/>
      <c r="E25" s="35"/>
      <c r="F25" s="32"/>
      <c r="G25" s="32"/>
      <c r="H25" s="20">
        <f t="shared" si="3"/>
        <v>0</v>
      </c>
      <c r="I25" s="181">
        <f t="shared" si="0"/>
        <v>0</v>
      </c>
      <c r="J25" s="30"/>
      <c r="K25" s="30"/>
      <c r="L25" s="31"/>
      <c r="M25" s="16">
        <f t="shared" si="1"/>
        <v>0</v>
      </c>
      <c r="N25" s="30"/>
      <c r="O25" s="30"/>
      <c r="P25" s="30"/>
      <c r="Q25" s="31"/>
      <c r="R25" s="17">
        <f t="shared" si="2"/>
        <v>0</v>
      </c>
    </row>
    <row r="26" spans="1:18" x14ac:dyDescent="0.3">
      <c r="A26" s="27">
        <v>13</v>
      </c>
      <c r="B26" s="28"/>
      <c r="C26" s="29"/>
      <c r="D26" s="35"/>
      <c r="E26" s="35"/>
      <c r="F26" s="32"/>
      <c r="G26" s="32"/>
      <c r="H26" s="20">
        <f t="shared" si="3"/>
        <v>0</v>
      </c>
      <c r="I26" s="181">
        <f t="shared" si="0"/>
        <v>0</v>
      </c>
      <c r="J26" s="30"/>
      <c r="K26" s="30"/>
      <c r="L26" s="31"/>
      <c r="M26" s="16">
        <f t="shared" si="1"/>
        <v>0</v>
      </c>
      <c r="N26" s="30"/>
      <c r="O26" s="30"/>
      <c r="P26" s="30"/>
      <c r="Q26" s="31"/>
      <c r="R26" s="17">
        <f t="shared" si="2"/>
        <v>0</v>
      </c>
    </row>
    <row r="27" spans="1:18" x14ac:dyDescent="0.3">
      <c r="A27" s="27">
        <v>14</v>
      </c>
      <c r="B27" s="28"/>
      <c r="C27" s="29"/>
      <c r="D27" s="35"/>
      <c r="E27" s="35"/>
      <c r="F27" s="32"/>
      <c r="G27" s="32"/>
      <c r="H27" s="20">
        <f t="shared" si="3"/>
        <v>0</v>
      </c>
      <c r="I27" s="181">
        <f t="shared" si="0"/>
        <v>0</v>
      </c>
      <c r="J27" s="30"/>
      <c r="K27" s="30"/>
      <c r="L27" s="31"/>
      <c r="M27" s="16">
        <f t="shared" si="1"/>
        <v>0</v>
      </c>
      <c r="N27" s="30"/>
      <c r="O27" s="30"/>
      <c r="P27" s="30"/>
      <c r="Q27" s="31"/>
      <c r="R27" s="17">
        <f t="shared" si="2"/>
        <v>0</v>
      </c>
    </row>
    <row r="28" spans="1:18" x14ac:dyDescent="0.3">
      <c r="A28" s="27">
        <v>15</v>
      </c>
      <c r="B28" s="28"/>
      <c r="C28" s="29"/>
      <c r="D28" s="35"/>
      <c r="E28" s="35"/>
      <c r="F28" s="32"/>
      <c r="G28" s="32"/>
      <c r="H28" s="20">
        <f t="shared" si="3"/>
        <v>0</v>
      </c>
      <c r="I28" s="181">
        <f t="shared" si="0"/>
        <v>0</v>
      </c>
      <c r="J28" s="30"/>
      <c r="K28" s="30"/>
      <c r="L28" s="31"/>
      <c r="M28" s="16">
        <f t="shared" si="1"/>
        <v>0</v>
      </c>
      <c r="N28" s="30"/>
      <c r="O28" s="30"/>
      <c r="P28" s="30"/>
      <c r="Q28" s="31"/>
      <c r="R28" s="17">
        <f t="shared" si="2"/>
        <v>0</v>
      </c>
    </row>
    <row r="29" spans="1:18" x14ac:dyDescent="0.3">
      <c r="A29" s="27">
        <v>16</v>
      </c>
      <c r="B29" s="28"/>
      <c r="C29" s="29"/>
      <c r="D29" s="35"/>
      <c r="E29" s="35"/>
      <c r="F29" s="32"/>
      <c r="G29" s="32"/>
      <c r="H29" s="20">
        <f t="shared" si="3"/>
        <v>0</v>
      </c>
      <c r="I29" s="181">
        <f t="shared" si="0"/>
        <v>0</v>
      </c>
      <c r="J29" s="30"/>
      <c r="K29" s="30"/>
      <c r="L29" s="31"/>
      <c r="M29" s="16">
        <f t="shared" si="1"/>
        <v>0</v>
      </c>
      <c r="N29" s="30"/>
      <c r="O29" s="30"/>
      <c r="P29" s="30"/>
      <c r="Q29" s="31"/>
      <c r="R29" s="17">
        <f t="shared" si="2"/>
        <v>0</v>
      </c>
    </row>
    <row r="30" spans="1:18" x14ac:dyDescent="0.3">
      <c r="A30" s="27">
        <v>17</v>
      </c>
      <c r="B30" s="28"/>
      <c r="C30" s="37"/>
      <c r="D30" s="35"/>
      <c r="E30" s="35"/>
      <c r="F30" s="32"/>
      <c r="G30" s="32"/>
      <c r="H30" s="20">
        <f t="shared" si="3"/>
        <v>0</v>
      </c>
      <c r="I30" s="181">
        <f t="shared" si="0"/>
        <v>0</v>
      </c>
      <c r="J30" s="30"/>
      <c r="K30" s="30"/>
      <c r="L30" s="31"/>
      <c r="M30" s="16">
        <f t="shared" si="1"/>
        <v>0</v>
      </c>
      <c r="N30" s="30"/>
      <c r="O30" s="30"/>
      <c r="P30" s="30"/>
      <c r="Q30" s="31"/>
      <c r="R30" s="17">
        <f t="shared" si="2"/>
        <v>0</v>
      </c>
    </row>
    <row r="31" spans="1:18" x14ac:dyDescent="0.3">
      <c r="A31" s="27">
        <v>18</v>
      </c>
      <c r="B31" s="28"/>
      <c r="C31" s="29"/>
      <c r="D31" s="35"/>
      <c r="E31" s="35"/>
      <c r="F31" s="32"/>
      <c r="G31" s="32"/>
      <c r="H31" s="20">
        <f t="shared" si="3"/>
        <v>0</v>
      </c>
      <c r="I31" s="181">
        <f t="shared" si="0"/>
        <v>0</v>
      </c>
      <c r="J31" s="30"/>
      <c r="K31" s="30"/>
      <c r="L31" s="31"/>
      <c r="M31" s="16">
        <f t="shared" si="1"/>
        <v>0</v>
      </c>
      <c r="N31" s="30"/>
      <c r="O31" s="30"/>
      <c r="P31" s="30"/>
      <c r="Q31" s="31"/>
      <c r="R31" s="17">
        <f t="shared" si="2"/>
        <v>0</v>
      </c>
    </row>
    <row r="32" spans="1:18" x14ac:dyDescent="0.3">
      <c r="A32" s="27">
        <v>19</v>
      </c>
      <c r="B32" s="28"/>
      <c r="C32" s="29"/>
      <c r="D32" s="35"/>
      <c r="E32" s="35"/>
      <c r="F32" s="32"/>
      <c r="G32" s="32"/>
      <c r="H32" s="20">
        <f t="shared" si="3"/>
        <v>0</v>
      </c>
      <c r="I32" s="181">
        <f t="shared" si="0"/>
        <v>0</v>
      </c>
      <c r="J32" s="30"/>
      <c r="K32" s="30"/>
      <c r="L32" s="31"/>
      <c r="M32" s="16">
        <f t="shared" si="1"/>
        <v>0</v>
      </c>
      <c r="N32" s="30"/>
      <c r="O32" s="30"/>
      <c r="P32" s="30"/>
      <c r="Q32" s="31"/>
      <c r="R32" s="17">
        <f t="shared" si="2"/>
        <v>0</v>
      </c>
    </row>
    <row r="33" spans="1:18" x14ac:dyDescent="0.3">
      <c r="A33" s="27">
        <v>20</v>
      </c>
      <c r="B33" s="28"/>
      <c r="C33" s="29"/>
      <c r="D33" s="35"/>
      <c r="E33" s="35"/>
      <c r="F33" s="32"/>
      <c r="G33" s="32"/>
      <c r="H33" s="20">
        <f t="shared" si="3"/>
        <v>0</v>
      </c>
      <c r="I33" s="181">
        <f t="shared" si="0"/>
        <v>0</v>
      </c>
      <c r="J33" s="30"/>
      <c r="K33" s="30"/>
      <c r="L33" s="31"/>
      <c r="M33" s="16">
        <f t="shared" si="1"/>
        <v>0</v>
      </c>
      <c r="N33" s="30"/>
      <c r="O33" s="30"/>
      <c r="P33" s="30"/>
      <c r="Q33" s="31"/>
      <c r="R33" s="17">
        <f t="shared" si="2"/>
        <v>0</v>
      </c>
    </row>
    <row r="34" spans="1:18" x14ac:dyDescent="0.3">
      <c r="A34" s="27">
        <v>21</v>
      </c>
      <c r="B34" s="28"/>
      <c r="C34" s="29"/>
      <c r="D34" s="35"/>
      <c r="E34" s="35"/>
      <c r="F34" s="32"/>
      <c r="G34" s="32"/>
      <c r="H34" s="20">
        <f t="shared" si="3"/>
        <v>0</v>
      </c>
      <c r="I34" s="181">
        <f t="shared" si="0"/>
        <v>0</v>
      </c>
      <c r="J34" s="30"/>
      <c r="K34" s="30"/>
      <c r="L34" s="31"/>
      <c r="M34" s="16">
        <f t="shared" si="1"/>
        <v>0</v>
      </c>
      <c r="N34" s="30"/>
      <c r="O34" s="30"/>
      <c r="P34" s="30"/>
      <c r="Q34" s="31"/>
      <c r="R34" s="17">
        <f t="shared" si="2"/>
        <v>0</v>
      </c>
    </row>
    <row r="35" spans="1:18" x14ac:dyDescent="0.3">
      <c r="A35" s="27">
        <v>22</v>
      </c>
      <c r="B35" s="28"/>
      <c r="C35" s="37"/>
      <c r="D35" s="35"/>
      <c r="E35" s="35"/>
      <c r="F35" s="32"/>
      <c r="G35" s="32"/>
      <c r="H35" s="20">
        <f t="shared" si="3"/>
        <v>0</v>
      </c>
      <c r="I35" s="181">
        <f t="shared" si="0"/>
        <v>0</v>
      </c>
      <c r="J35" s="30"/>
      <c r="K35" s="30"/>
      <c r="L35" s="31"/>
      <c r="M35" s="16">
        <f t="shared" si="1"/>
        <v>0</v>
      </c>
      <c r="N35" s="30"/>
      <c r="O35" s="30"/>
      <c r="P35" s="30"/>
      <c r="Q35" s="31"/>
      <c r="R35" s="17">
        <f t="shared" si="2"/>
        <v>0</v>
      </c>
    </row>
    <row r="36" spans="1:18" x14ac:dyDescent="0.3">
      <c r="A36" s="27">
        <v>23</v>
      </c>
      <c r="B36" s="28"/>
      <c r="C36" s="29"/>
      <c r="D36" s="35"/>
      <c r="E36" s="35"/>
      <c r="F36" s="32"/>
      <c r="G36" s="32"/>
      <c r="H36" s="20">
        <f t="shared" si="3"/>
        <v>0</v>
      </c>
      <c r="I36" s="181">
        <f t="shared" si="0"/>
        <v>0</v>
      </c>
      <c r="J36" s="30"/>
      <c r="K36" s="30"/>
      <c r="L36" s="31"/>
      <c r="M36" s="16">
        <f t="shared" si="1"/>
        <v>0</v>
      </c>
      <c r="N36" s="30"/>
      <c r="O36" s="30"/>
      <c r="P36" s="30"/>
      <c r="Q36" s="31"/>
      <c r="R36" s="17">
        <f t="shared" si="2"/>
        <v>0</v>
      </c>
    </row>
    <row r="37" spans="1:18" x14ac:dyDescent="0.3">
      <c r="A37" s="27">
        <v>24</v>
      </c>
      <c r="B37" s="28"/>
      <c r="C37" s="37"/>
      <c r="D37" s="35"/>
      <c r="E37" s="35"/>
      <c r="F37" s="32"/>
      <c r="G37" s="32"/>
      <c r="H37" s="20">
        <f t="shared" si="3"/>
        <v>0</v>
      </c>
      <c r="I37" s="181">
        <f t="shared" si="0"/>
        <v>0</v>
      </c>
      <c r="J37" s="30"/>
      <c r="K37" s="30"/>
      <c r="L37" s="31"/>
      <c r="M37" s="16">
        <f t="shared" si="1"/>
        <v>0</v>
      </c>
      <c r="N37" s="30"/>
      <c r="O37" s="30"/>
      <c r="P37" s="30"/>
      <c r="Q37" s="31"/>
      <c r="R37" s="17">
        <f t="shared" si="2"/>
        <v>0</v>
      </c>
    </row>
    <row r="38" spans="1:18" s="19" customFormat="1" x14ac:dyDescent="0.3">
      <c r="A38" s="27">
        <v>25</v>
      </c>
      <c r="B38" s="42"/>
      <c r="C38" s="43"/>
      <c r="D38" s="44"/>
      <c r="E38" s="44"/>
      <c r="F38" s="45"/>
      <c r="G38" s="45"/>
      <c r="H38" s="20">
        <f t="shared" si="3"/>
        <v>0</v>
      </c>
      <c r="I38" s="181"/>
      <c r="J38" s="46"/>
      <c r="K38" s="46"/>
      <c r="L38" s="47"/>
      <c r="M38" s="16">
        <f t="shared" si="1"/>
        <v>0</v>
      </c>
      <c r="N38" s="46"/>
      <c r="O38" s="46"/>
      <c r="P38" s="46"/>
      <c r="Q38" s="47"/>
      <c r="R38" s="17">
        <f t="shared" si="2"/>
        <v>0</v>
      </c>
    </row>
    <row r="39" spans="1:18" s="19" customFormat="1" x14ac:dyDescent="0.3">
      <c r="A39" s="27">
        <v>26</v>
      </c>
      <c r="B39" s="42"/>
      <c r="C39" s="43"/>
      <c r="D39" s="44"/>
      <c r="E39" s="44"/>
      <c r="F39" s="45"/>
      <c r="G39" s="45"/>
      <c r="H39" s="20">
        <f t="shared" si="3"/>
        <v>0</v>
      </c>
      <c r="I39" s="181"/>
      <c r="J39" s="46"/>
      <c r="K39" s="46"/>
      <c r="L39" s="47"/>
      <c r="M39" s="16">
        <f t="shared" si="1"/>
        <v>0</v>
      </c>
      <c r="N39" s="46"/>
      <c r="O39" s="46"/>
      <c r="P39" s="46"/>
      <c r="Q39" s="47"/>
      <c r="R39" s="17">
        <f t="shared" si="2"/>
        <v>0</v>
      </c>
    </row>
    <row r="40" spans="1:18" s="19" customFormat="1" x14ac:dyDescent="0.3">
      <c r="A40" s="27">
        <v>27</v>
      </c>
      <c r="B40" s="42"/>
      <c r="C40" s="43"/>
      <c r="D40" s="44"/>
      <c r="E40" s="44"/>
      <c r="F40" s="45"/>
      <c r="G40" s="45"/>
      <c r="H40" s="20">
        <f t="shared" si="3"/>
        <v>0</v>
      </c>
      <c r="I40" s="181"/>
      <c r="J40" s="46"/>
      <c r="K40" s="46"/>
      <c r="L40" s="47"/>
      <c r="M40" s="16">
        <f t="shared" si="1"/>
        <v>0</v>
      </c>
      <c r="N40" s="46"/>
      <c r="O40" s="46"/>
      <c r="P40" s="46"/>
      <c r="Q40" s="47"/>
      <c r="R40" s="17">
        <f t="shared" si="2"/>
        <v>0</v>
      </c>
    </row>
    <row r="41" spans="1:18" s="19" customFormat="1" x14ac:dyDescent="0.3">
      <c r="A41" s="27">
        <v>28</v>
      </c>
      <c r="B41" s="42"/>
      <c r="C41" s="43"/>
      <c r="D41" s="44"/>
      <c r="E41" s="44"/>
      <c r="F41" s="45"/>
      <c r="G41" s="45"/>
      <c r="H41" s="20">
        <f t="shared" si="3"/>
        <v>0</v>
      </c>
      <c r="I41" s="181"/>
      <c r="J41" s="46"/>
      <c r="K41" s="46"/>
      <c r="L41" s="47"/>
      <c r="M41" s="16">
        <f t="shared" si="1"/>
        <v>0</v>
      </c>
      <c r="N41" s="46"/>
      <c r="O41" s="46"/>
      <c r="P41" s="46"/>
      <c r="Q41" s="47"/>
      <c r="R41" s="17">
        <f t="shared" si="2"/>
        <v>0</v>
      </c>
    </row>
    <row r="42" spans="1:18" s="19" customFormat="1" x14ac:dyDescent="0.3">
      <c r="A42" s="27">
        <v>29</v>
      </c>
      <c r="B42" s="42"/>
      <c r="C42" s="43"/>
      <c r="D42" s="44"/>
      <c r="E42" s="44"/>
      <c r="F42" s="45"/>
      <c r="G42" s="45"/>
      <c r="H42" s="20">
        <f t="shared" si="3"/>
        <v>0</v>
      </c>
      <c r="I42" s="181"/>
      <c r="J42" s="46"/>
      <c r="K42" s="46"/>
      <c r="L42" s="47"/>
      <c r="M42" s="16">
        <f t="shared" si="1"/>
        <v>0</v>
      </c>
      <c r="N42" s="46"/>
      <c r="O42" s="46"/>
      <c r="P42" s="46"/>
      <c r="Q42" s="47"/>
      <c r="R42" s="17">
        <f t="shared" si="2"/>
        <v>0</v>
      </c>
    </row>
    <row r="43" spans="1:18" s="19" customFormat="1" x14ac:dyDescent="0.3">
      <c r="A43" s="27">
        <v>30</v>
      </c>
      <c r="B43" s="42"/>
      <c r="C43" s="43"/>
      <c r="D43" s="44"/>
      <c r="E43" s="44"/>
      <c r="F43" s="45"/>
      <c r="G43" s="45"/>
      <c r="H43" s="20">
        <f t="shared" si="3"/>
        <v>0</v>
      </c>
      <c r="I43" s="181"/>
      <c r="J43" s="46"/>
      <c r="K43" s="46"/>
      <c r="L43" s="47"/>
      <c r="M43" s="16">
        <f t="shared" si="1"/>
        <v>0</v>
      </c>
      <c r="N43" s="46"/>
      <c r="O43" s="46"/>
      <c r="P43" s="46"/>
      <c r="Q43" s="47"/>
      <c r="R43" s="17">
        <f t="shared" si="2"/>
        <v>0</v>
      </c>
    </row>
    <row r="44" spans="1:18" s="19" customFormat="1" x14ac:dyDescent="0.3">
      <c r="A44" s="27">
        <v>31</v>
      </c>
      <c r="B44" s="42"/>
      <c r="C44" s="43"/>
      <c r="D44" s="44"/>
      <c r="E44" s="44"/>
      <c r="F44" s="45"/>
      <c r="G44" s="45"/>
      <c r="H44" s="20">
        <f t="shared" si="3"/>
        <v>0</v>
      </c>
      <c r="I44" s="181"/>
      <c r="J44" s="46"/>
      <c r="K44" s="46"/>
      <c r="L44" s="47"/>
      <c r="M44" s="16">
        <f t="shared" si="1"/>
        <v>0</v>
      </c>
      <c r="N44" s="46"/>
      <c r="O44" s="46"/>
      <c r="P44" s="46"/>
      <c r="Q44" s="47"/>
      <c r="R44" s="17">
        <f t="shared" si="2"/>
        <v>0</v>
      </c>
    </row>
    <row r="45" spans="1:18" s="19" customFormat="1" x14ac:dyDescent="0.3">
      <c r="A45" s="27">
        <v>32</v>
      </c>
      <c r="B45" s="42"/>
      <c r="C45" s="43"/>
      <c r="D45" s="44"/>
      <c r="E45" s="44"/>
      <c r="F45" s="45"/>
      <c r="G45" s="45"/>
      <c r="H45" s="20">
        <f t="shared" si="3"/>
        <v>0</v>
      </c>
      <c r="I45" s="181"/>
      <c r="J45" s="46"/>
      <c r="K45" s="46"/>
      <c r="L45" s="47"/>
      <c r="M45" s="16">
        <f t="shared" si="1"/>
        <v>0</v>
      </c>
      <c r="N45" s="46"/>
      <c r="O45" s="46"/>
      <c r="P45" s="46"/>
      <c r="Q45" s="47"/>
      <c r="R45" s="17">
        <f t="shared" si="2"/>
        <v>0</v>
      </c>
    </row>
    <row r="46" spans="1:18" s="19" customFormat="1" x14ac:dyDescent="0.3">
      <c r="A46" s="27">
        <v>33</v>
      </c>
      <c r="B46" s="42"/>
      <c r="C46" s="43"/>
      <c r="D46" s="44"/>
      <c r="E46" s="44"/>
      <c r="F46" s="45"/>
      <c r="G46" s="45"/>
      <c r="H46" s="20">
        <f t="shared" si="3"/>
        <v>0</v>
      </c>
      <c r="I46" s="181"/>
      <c r="J46" s="46"/>
      <c r="K46" s="46"/>
      <c r="L46" s="47"/>
      <c r="M46" s="16">
        <f t="shared" si="1"/>
        <v>0</v>
      </c>
      <c r="N46" s="46"/>
      <c r="O46" s="46"/>
      <c r="P46" s="46"/>
      <c r="Q46" s="47"/>
      <c r="R46" s="17">
        <f t="shared" si="2"/>
        <v>0</v>
      </c>
    </row>
    <row r="47" spans="1:18" s="19" customFormat="1" x14ac:dyDescent="0.3">
      <c r="A47" s="27">
        <v>34</v>
      </c>
      <c r="B47" s="42"/>
      <c r="C47" s="43"/>
      <c r="D47" s="44"/>
      <c r="E47" s="44"/>
      <c r="F47" s="45"/>
      <c r="G47" s="45"/>
      <c r="H47" s="20">
        <f t="shared" si="3"/>
        <v>0</v>
      </c>
      <c r="I47" s="181"/>
      <c r="J47" s="46"/>
      <c r="K47" s="46"/>
      <c r="L47" s="47"/>
      <c r="M47" s="16">
        <f t="shared" si="1"/>
        <v>0</v>
      </c>
      <c r="N47" s="46"/>
      <c r="O47" s="46"/>
      <c r="P47" s="46"/>
      <c r="Q47" s="47"/>
      <c r="R47" s="17">
        <f t="shared" si="2"/>
        <v>0</v>
      </c>
    </row>
    <row r="48" spans="1:18" s="19" customFormat="1" x14ac:dyDescent="0.3">
      <c r="A48" s="27">
        <v>35</v>
      </c>
      <c r="B48" s="42"/>
      <c r="C48" s="43"/>
      <c r="D48" s="44"/>
      <c r="E48" s="44"/>
      <c r="F48" s="45"/>
      <c r="G48" s="45"/>
      <c r="H48" s="20">
        <f t="shared" si="3"/>
        <v>0</v>
      </c>
      <c r="I48" s="181"/>
      <c r="J48" s="46"/>
      <c r="K48" s="46"/>
      <c r="L48" s="47"/>
      <c r="M48" s="16">
        <f t="shared" si="1"/>
        <v>0</v>
      </c>
      <c r="N48" s="46"/>
      <c r="O48" s="46"/>
      <c r="P48" s="46"/>
      <c r="Q48" s="47"/>
      <c r="R48" s="17">
        <f t="shared" si="2"/>
        <v>0</v>
      </c>
    </row>
    <row r="49" spans="1:18" s="19" customFormat="1" x14ac:dyDescent="0.3">
      <c r="A49" s="27">
        <v>36</v>
      </c>
      <c r="B49" s="42"/>
      <c r="C49" s="43"/>
      <c r="D49" s="44"/>
      <c r="E49" s="44"/>
      <c r="F49" s="45"/>
      <c r="G49" s="45"/>
      <c r="H49" s="20">
        <f t="shared" si="3"/>
        <v>0</v>
      </c>
      <c r="I49" s="181"/>
      <c r="J49" s="46"/>
      <c r="K49" s="46"/>
      <c r="L49" s="47"/>
      <c r="M49" s="16">
        <f t="shared" si="1"/>
        <v>0</v>
      </c>
      <c r="N49" s="46"/>
      <c r="O49" s="46"/>
      <c r="P49" s="46"/>
      <c r="Q49" s="47"/>
      <c r="R49" s="17">
        <f t="shared" si="2"/>
        <v>0</v>
      </c>
    </row>
    <row r="50" spans="1:18" s="19" customFormat="1" x14ac:dyDescent="0.3">
      <c r="A50" s="27">
        <v>37</v>
      </c>
      <c r="B50" s="42"/>
      <c r="C50" s="43"/>
      <c r="D50" s="44"/>
      <c r="E50" s="44"/>
      <c r="F50" s="45"/>
      <c r="G50" s="45"/>
      <c r="H50" s="20">
        <f t="shared" si="3"/>
        <v>0</v>
      </c>
      <c r="I50" s="181"/>
      <c r="J50" s="46"/>
      <c r="K50" s="46"/>
      <c r="L50" s="47"/>
      <c r="M50" s="16">
        <f t="shared" si="1"/>
        <v>0</v>
      </c>
      <c r="N50" s="46"/>
      <c r="O50" s="46"/>
      <c r="P50" s="46"/>
      <c r="Q50" s="47"/>
      <c r="R50" s="17">
        <f t="shared" si="2"/>
        <v>0</v>
      </c>
    </row>
    <row r="51" spans="1:18" s="19" customFormat="1" x14ac:dyDescent="0.3">
      <c r="A51" s="27">
        <v>38</v>
      </c>
      <c r="B51" s="42"/>
      <c r="C51" s="43"/>
      <c r="D51" s="44"/>
      <c r="E51" s="44"/>
      <c r="F51" s="45"/>
      <c r="G51" s="45"/>
      <c r="H51" s="20">
        <f t="shared" si="3"/>
        <v>0</v>
      </c>
      <c r="I51" s="181"/>
      <c r="J51" s="46"/>
      <c r="K51" s="46"/>
      <c r="L51" s="47"/>
      <c r="M51" s="16">
        <f t="shared" si="1"/>
        <v>0</v>
      </c>
      <c r="N51" s="46"/>
      <c r="O51" s="46"/>
      <c r="P51" s="46"/>
      <c r="Q51" s="47"/>
      <c r="R51" s="17">
        <f t="shared" si="2"/>
        <v>0</v>
      </c>
    </row>
    <row r="52" spans="1:18" x14ac:dyDescent="0.3">
      <c r="A52" s="27">
        <v>39</v>
      </c>
      <c r="B52" s="28"/>
      <c r="C52" s="29"/>
      <c r="D52" s="35"/>
      <c r="E52" s="35"/>
      <c r="F52" s="32"/>
      <c r="G52" s="32"/>
      <c r="H52" s="20">
        <f t="shared" si="3"/>
        <v>0</v>
      </c>
      <c r="I52" s="181">
        <f t="shared" si="0"/>
        <v>0</v>
      </c>
      <c r="J52" s="30"/>
      <c r="K52" s="30"/>
      <c r="L52" s="31"/>
      <c r="M52" s="16">
        <f t="shared" si="1"/>
        <v>0</v>
      </c>
      <c r="N52" s="30"/>
      <c r="O52" s="30"/>
      <c r="P52" s="30"/>
      <c r="Q52" s="31"/>
      <c r="R52" s="17">
        <f t="shared" si="2"/>
        <v>0</v>
      </c>
    </row>
    <row r="53" spans="1:18" s="19" customFormat="1" x14ac:dyDescent="0.3">
      <c r="A53" s="27">
        <v>40</v>
      </c>
      <c r="B53" s="42"/>
      <c r="C53" s="48"/>
      <c r="D53" s="44"/>
      <c r="E53" s="44"/>
      <c r="F53" s="45"/>
      <c r="G53" s="45"/>
      <c r="H53" s="20">
        <f t="shared" si="3"/>
        <v>0</v>
      </c>
      <c r="I53" s="181"/>
      <c r="J53" s="46"/>
      <c r="K53" s="46"/>
      <c r="L53" s="47"/>
      <c r="M53" s="16">
        <f t="shared" si="1"/>
        <v>0</v>
      </c>
      <c r="N53" s="46"/>
      <c r="O53" s="46"/>
      <c r="P53" s="46"/>
      <c r="Q53" s="47"/>
      <c r="R53" s="17">
        <f t="shared" si="2"/>
        <v>0</v>
      </c>
    </row>
    <row r="54" spans="1:18" s="19" customFormat="1" x14ac:dyDescent="0.3">
      <c r="A54" s="27">
        <v>41</v>
      </c>
      <c r="B54" s="42"/>
      <c r="C54" s="48"/>
      <c r="D54" s="44"/>
      <c r="E54" s="44"/>
      <c r="F54" s="45"/>
      <c r="G54" s="45"/>
      <c r="H54" s="20">
        <f t="shared" si="3"/>
        <v>0</v>
      </c>
      <c r="I54" s="181"/>
      <c r="J54" s="46"/>
      <c r="K54" s="46"/>
      <c r="L54" s="47"/>
      <c r="M54" s="16">
        <f t="shared" si="1"/>
        <v>0</v>
      </c>
      <c r="N54" s="46"/>
      <c r="O54" s="46"/>
      <c r="P54" s="46"/>
      <c r="Q54" s="47"/>
      <c r="R54" s="17">
        <f t="shared" si="2"/>
        <v>0</v>
      </c>
    </row>
    <row r="55" spans="1:18" s="19" customFormat="1" x14ac:dyDescent="0.3">
      <c r="A55" s="27">
        <v>42</v>
      </c>
      <c r="B55" s="42"/>
      <c r="C55" s="48"/>
      <c r="D55" s="44"/>
      <c r="E55" s="44"/>
      <c r="F55" s="45"/>
      <c r="G55" s="45"/>
      <c r="H55" s="20">
        <f t="shared" si="3"/>
        <v>0</v>
      </c>
      <c r="I55" s="181"/>
      <c r="J55" s="46"/>
      <c r="K55" s="46"/>
      <c r="L55" s="47"/>
      <c r="M55" s="16">
        <f t="shared" si="1"/>
        <v>0</v>
      </c>
      <c r="N55" s="46"/>
      <c r="O55" s="46"/>
      <c r="P55" s="46"/>
      <c r="Q55" s="47"/>
      <c r="R55" s="17">
        <f t="shared" si="2"/>
        <v>0</v>
      </c>
    </row>
    <row r="56" spans="1:18" s="19" customFormat="1" x14ac:dyDescent="0.3">
      <c r="A56" s="27">
        <v>43</v>
      </c>
      <c r="B56" s="42"/>
      <c r="C56" s="48"/>
      <c r="D56" s="44"/>
      <c r="E56" s="44"/>
      <c r="F56" s="45"/>
      <c r="G56" s="45"/>
      <c r="H56" s="20">
        <f t="shared" si="3"/>
        <v>0</v>
      </c>
      <c r="I56" s="181"/>
      <c r="J56" s="46"/>
      <c r="K56" s="46"/>
      <c r="L56" s="47"/>
      <c r="M56" s="16">
        <f t="shared" si="1"/>
        <v>0</v>
      </c>
      <c r="N56" s="46"/>
      <c r="O56" s="46"/>
      <c r="P56" s="46"/>
      <c r="Q56" s="47"/>
      <c r="R56" s="17">
        <f t="shared" si="2"/>
        <v>0</v>
      </c>
    </row>
    <row r="57" spans="1:18" s="19" customFormat="1" x14ac:dyDescent="0.3">
      <c r="A57" s="27">
        <v>44</v>
      </c>
      <c r="B57" s="42"/>
      <c r="C57" s="48"/>
      <c r="D57" s="44"/>
      <c r="E57" s="44"/>
      <c r="F57" s="45"/>
      <c r="G57" s="45"/>
      <c r="H57" s="20">
        <f t="shared" si="3"/>
        <v>0</v>
      </c>
      <c r="I57" s="181"/>
      <c r="J57" s="46"/>
      <c r="K57" s="46"/>
      <c r="L57" s="47"/>
      <c r="M57" s="16">
        <f t="shared" si="1"/>
        <v>0</v>
      </c>
      <c r="N57" s="46"/>
      <c r="O57" s="46"/>
      <c r="P57" s="46"/>
      <c r="Q57" s="47"/>
      <c r="R57" s="17">
        <f t="shared" si="2"/>
        <v>0</v>
      </c>
    </row>
    <row r="58" spans="1:18" s="19" customFormat="1" x14ac:dyDescent="0.3">
      <c r="A58" s="27">
        <v>45</v>
      </c>
      <c r="B58" s="42"/>
      <c r="C58" s="48"/>
      <c r="D58" s="44"/>
      <c r="E58" s="44"/>
      <c r="F58" s="45"/>
      <c r="G58" s="45"/>
      <c r="H58" s="20">
        <f t="shared" si="3"/>
        <v>0</v>
      </c>
      <c r="I58" s="181"/>
      <c r="J58" s="46"/>
      <c r="K58" s="46"/>
      <c r="L58" s="47"/>
      <c r="M58" s="16">
        <f t="shared" si="1"/>
        <v>0</v>
      </c>
      <c r="N58" s="46"/>
      <c r="O58" s="46"/>
      <c r="P58" s="46"/>
      <c r="Q58" s="47"/>
      <c r="R58" s="17">
        <f t="shared" si="2"/>
        <v>0</v>
      </c>
    </row>
    <row r="59" spans="1:18" s="19" customFormat="1" x14ac:dyDescent="0.3">
      <c r="A59" s="27">
        <v>46</v>
      </c>
      <c r="B59" s="42"/>
      <c r="C59" s="48"/>
      <c r="D59" s="44"/>
      <c r="E59" s="44"/>
      <c r="F59" s="45"/>
      <c r="G59" s="45"/>
      <c r="H59" s="20">
        <f t="shared" si="3"/>
        <v>0</v>
      </c>
      <c r="I59" s="181"/>
      <c r="J59" s="46"/>
      <c r="K59" s="46"/>
      <c r="L59" s="47"/>
      <c r="M59" s="16">
        <f t="shared" si="1"/>
        <v>0</v>
      </c>
      <c r="N59" s="46"/>
      <c r="O59" s="46"/>
      <c r="P59" s="46"/>
      <c r="Q59" s="47"/>
      <c r="R59" s="17">
        <f t="shared" si="2"/>
        <v>0</v>
      </c>
    </row>
    <row r="60" spans="1:18" s="19" customFormat="1" x14ac:dyDescent="0.3">
      <c r="A60" s="27">
        <v>47</v>
      </c>
      <c r="B60" s="42"/>
      <c r="C60" s="48"/>
      <c r="D60" s="44"/>
      <c r="E60" s="44"/>
      <c r="F60" s="45"/>
      <c r="G60" s="45"/>
      <c r="H60" s="20">
        <f t="shared" si="3"/>
        <v>0</v>
      </c>
      <c r="I60" s="181"/>
      <c r="J60" s="46"/>
      <c r="K60" s="46"/>
      <c r="L60" s="47"/>
      <c r="M60" s="16">
        <f t="shared" si="1"/>
        <v>0</v>
      </c>
      <c r="N60" s="46"/>
      <c r="O60" s="46"/>
      <c r="P60" s="46"/>
      <c r="Q60" s="47"/>
      <c r="R60" s="17">
        <f t="shared" si="2"/>
        <v>0</v>
      </c>
    </row>
    <row r="61" spans="1:18" s="19" customFormat="1" x14ac:dyDescent="0.3">
      <c r="A61" s="27">
        <v>48</v>
      </c>
      <c r="B61" s="42"/>
      <c r="C61" s="48"/>
      <c r="D61" s="44"/>
      <c r="E61" s="44"/>
      <c r="F61" s="45"/>
      <c r="G61" s="45"/>
      <c r="H61" s="20">
        <f t="shared" si="3"/>
        <v>0</v>
      </c>
      <c r="I61" s="181"/>
      <c r="J61" s="46"/>
      <c r="K61" s="46"/>
      <c r="L61" s="47"/>
      <c r="M61" s="16">
        <f t="shared" si="1"/>
        <v>0</v>
      </c>
      <c r="N61" s="46"/>
      <c r="O61" s="46"/>
      <c r="P61" s="46"/>
      <c r="Q61" s="47"/>
      <c r="R61" s="17">
        <f t="shared" si="2"/>
        <v>0</v>
      </c>
    </row>
    <row r="62" spans="1:18" s="19" customFormat="1" x14ac:dyDescent="0.3">
      <c r="A62" s="27">
        <v>49</v>
      </c>
      <c r="B62" s="42"/>
      <c r="C62" s="48"/>
      <c r="D62" s="44"/>
      <c r="E62" s="44"/>
      <c r="F62" s="45"/>
      <c r="G62" s="45"/>
      <c r="H62" s="20">
        <f t="shared" si="3"/>
        <v>0</v>
      </c>
      <c r="I62" s="181"/>
      <c r="J62" s="46"/>
      <c r="K62" s="46"/>
      <c r="L62" s="47"/>
      <c r="M62" s="16">
        <f t="shared" si="1"/>
        <v>0</v>
      </c>
      <c r="N62" s="46"/>
      <c r="O62" s="46"/>
      <c r="P62" s="46"/>
      <c r="Q62" s="47"/>
      <c r="R62" s="17">
        <f t="shared" si="2"/>
        <v>0</v>
      </c>
    </row>
    <row r="63" spans="1:18" x14ac:dyDescent="0.3">
      <c r="A63" s="27">
        <v>50</v>
      </c>
      <c r="B63" s="28"/>
      <c r="C63" s="29"/>
      <c r="D63" s="35"/>
      <c r="E63" s="35"/>
      <c r="F63" s="32"/>
      <c r="G63" s="32"/>
      <c r="H63" s="20">
        <f t="shared" si="3"/>
        <v>0</v>
      </c>
      <c r="I63" s="181">
        <f t="shared" si="0"/>
        <v>0</v>
      </c>
      <c r="J63" s="30"/>
      <c r="K63" s="30"/>
      <c r="L63" s="31"/>
      <c r="M63" s="16">
        <f t="shared" si="1"/>
        <v>0</v>
      </c>
      <c r="N63" s="30"/>
      <c r="O63" s="30"/>
      <c r="P63" s="30"/>
      <c r="Q63" s="31"/>
      <c r="R63" s="17">
        <f t="shared" si="2"/>
        <v>0</v>
      </c>
    </row>
    <row r="64" spans="1:18" x14ac:dyDescent="0.3">
      <c r="A64" s="177" t="s">
        <v>19</v>
      </c>
      <c r="B64" s="178"/>
      <c r="C64" s="178"/>
      <c r="D64" s="7">
        <f>SUM(D11:D63)</f>
        <v>0</v>
      </c>
      <c r="E64" s="7">
        <f>SUM(E11:E63)</f>
        <v>0</v>
      </c>
      <c r="F64" s="9">
        <f>SUM(F11:F63)</f>
        <v>0</v>
      </c>
      <c r="G64" s="9">
        <f>SUM(G11:G63)</f>
        <v>0</v>
      </c>
      <c r="H64" s="9">
        <f>H63</f>
        <v>0</v>
      </c>
      <c r="I64" s="182"/>
      <c r="J64" s="7">
        <f t="shared" ref="J64:M64" si="4">SUM(J11:J63)</f>
        <v>0</v>
      </c>
      <c r="K64" s="7">
        <f t="shared" si="4"/>
        <v>0</v>
      </c>
      <c r="L64" s="7">
        <f t="shared" si="4"/>
        <v>0</v>
      </c>
      <c r="M64" s="7">
        <f t="shared" si="4"/>
        <v>0</v>
      </c>
      <c r="N64" s="7">
        <f t="shared" ref="N64:R64" si="5">SUM(N11:N63)</f>
        <v>0</v>
      </c>
      <c r="O64" s="7">
        <f t="shared" si="5"/>
        <v>0</v>
      </c>
      <c r="P64" s="7">
        <f t="shared" si="5"/>
        <v>0</v>
      </c>
      <c r="Q64" s="7">
        <f t="shared" si="5"/>
        <v>0</v>
      </c>
      <c r="R64" s="7">
        <f t="shared" si="5"/>
        <v>0</v>
      </c>
    </row>
    <row r="65" spans="2:9" ht="16.5" x14ac:dyDescent="0.3">
      <c r="B65" s="179" t="str">
        <f>IF(COUNTIF(I11:I63,1)&gt;0,"Écriture non équilibrée et doit être corrigée","")</f>
        <v/>
      </c>
      <c r="C65" s="179"/>
      <c r="D65" s="179"/>
      <c r="E65" s="179"/>
      <c r="F65" s="179"/>
      <c r="G65" s="179"/>
      <c r="H65" s="179"/>
      <c r="I65" s="26"/>
    </row>
  </sheetData>
  <sheetProtection algorithmName="SHA-512" hashValue="0LRAnxgLsAVS/9cajxYJUHCs4Z7v68EXvgCncAortCQURYJuK+JDveywKJ+eyNkHoPFl44lxzzqVGaSyZykKeA==" saltValue="2QWCzulgdH6SZ6JxXNy1NQ==" spinCount="100000" sheet="1" selectLockedCells="1"/>
  <mergeCells count="20">
    <mergeCell ref="A64:C64"/>
    <mergeCell ref="B65:H65"/>
    <mergeCell ref="I11:I64"/>
    <mergeCell ref="H8:H9"/>
    <mergeCell ref="G8:G9"/>
    <mergeCell ref="F8:F9"/>
    <mergeCell ref="E8:E9"/>
    <mergeCell ref="D8:D9"/>
    <mergeCell ref="A7:A9"/>
    <mergeCell ref="B7:B9"/>
    <mergeCell ref="C7:C9"/>
    <mergeCell ref="D7:E7"/>
    <mergeCell ref="F7:H7"/>
    <mergeCell ref="H3:J3"/>
    <mergeCell ref="J7:M8"/>
    <mergeCell ref="N7:R8"/>
    <mergeCell ref="E3:G3"/>
    <mergeCell ref="I7:I9"/>
    <mergeCell ref="E2:J2"/>
    <mergeCell ref="F4:J4"/>
  </mergeCells>
  <conditionalFormatting sqref="C7">
    <cfRule type="cellIs" dxfId="6" priority="10" stopIfTrue="1" operator="equal">
      <formula>"ATTENTION !                                              VOUS AVEZ UNE SOMME IMPORTANTE EN CAISSE"</formula>
    </cfRule>
    <cfRule type="cellIs" dxfId="5" priority="11" stopIfTrue="1" operator="equal">
      <formula>"LIBELLE"</formula>
    </cfRule>
  </conditionalFormatting>
  <conditionalFormatting sqref="I11">
    <cfRule type="containsText" dxfId="4" priority="7" operator="containsText" text="non">
      <formula>NOT(ISERROR(SEARCH("non",I11)))</formula>
    </cfRule>
  </conditionalFormatting>
  <conditionalFormatting sqref="H11:H63">
    <cfRule type="cellIs" dxfId="3" priority="6" operator="lessThan">
      <formula>0</formula>
    </cfRule>
  </conditionalFormatting>
  <conditionalFormatting sqref="A11:R63">
    <cfRule type="expression" dxfId="2" priority="16">
      <formula>$I11=1</formula>
    </cfRule>
  </conditionalFormatting>
  <dataValidations count="6">
    <dataValidation type="list" allowBlank="1" showDropDown="1" showErrorMessage="1" errorTitle="        N° de Pièce Jointe" error=" Ce N° est déjà attribué" sqref="A10" xr:uid="{00000000-0002-0000-0100-000002000000}">
      <formula1>n_pj</formula1>
    </dataValidation>
    <dataValidation allowBlank="1" showInputMessage="1" prompt="  Ne rien inscrire dans cette case" sqref="F10:G10 J10:Q10" xr:uid="{00000000-0002-0000-0100-000003000000}"/>
    <dataValidation allowBlank="1" showInputMessage="1" prompt="Ne rien inscrire dans cette case_x000a_Renseigner les cases blanches" sqref="D11:E11" xr:uid="{00000000-0002-0000-0100-000004000000}"/>
    <dataValidation type="decimal" operator="lessThanOrEqual" allowBlank="1" showErrorMessage="1" errorTitle="CAISSE" error="                 Provision insuffisante_x000a_Avez-vous complété la feuille INFORMATIONS ?" sqref="G11" xr:uid="{00000000-0002-0000-0100-000005000000}">
      <formula1>F10</formula1>
    </dataValidation>
    <dataValidation allowBlank="1" sqref="A10:A64" xr:uid="{00000000-0002-0000-0100-000000000000}"/>
    <dataValidation errorStyle="warning" allowBlank="1" showErrorMessage="1" errorTitle="Date de saisie" error="Date en dehors de l'exercice !" promptTitle="Date de saisie" prompt="Date en dehors de l'exercice !" sqref="B10:B63" xr:uid="{00000000-0002-0000-0100-000001000000}"/>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90367-B2D3-4D0A-BAC6-39558BE83C4E}">
  <dimension ref="A1:I46"/>
  <sheetViews>
    <sheetView showGridLines="0" topLeftCell="A13" workbookViewId="0">
      <selection activeCell="J16" sqref="J16"/>
    </sheetView>
  </sheetViews>
  <sheetFormatPr baseColWidth="10" defaultRowHeight="15" x14ac:dyDescent="0.3"/>
  <cols>
    <col min="1" max="1" width="12.375" customWidth="1"/>
    <col min="2" max="2" width="19.5" customWidth="1"/>
    <col min="3" max="3" width="2.625" customWidth="1"/>
    <col min="4" max="4" width="9.875" customWidth="1"/>
    <col min="5" max="5" width="2.25" customWidth="1"/>
    <col min="7" max="7" width="19.75" customWidth="1"/>
    <col min="8" max="8" width="2.625" customWidth="1"/>
    <col min="9" max="9" width="9.125" customWidth="1"/>
  </cols>
  <sheetData>
    <row r="1" spans="1:9" x14ac:dyDescent="0.3">
      <c r="A1" s="50"/>
      <c r="B1" s="50"/>
      <c r="C1" s="50"/>
      <c r="D1" s="50"/>
      <c r="E1" s="50"/>
      <c r="F1" s="50"/>
      <c r="G1" s="50"/>
      <c r="H1" s="50"/>
      <c r="I1" s="50"/>
    </row>
    <row r="2" spans="1:9" x14ac:dyDescent="0.3">
      <c r="B2" s="53" t="s">
        <v>26</v>
      </c>
      <c r="C2" s="197">
        <f>Info!A5</f>
        <v>0</v>
      </c>
      <c r="D2" s="208"/>
      <c r="E2" s="208"/>
      <c r="F2" s="208"/>
      <c r="G2" s="208"/>
      <c r="H2" s="208"/>
      <c r="I2" s="208"/>
    </row>
    <row r="3" spans="1:9" x14ac:dyDescent="0.3">
      <c r="B3" s="53" t="s">
        <v>27</v>
      </c>
      <c r="C3" s="209">
        <f>Info!C11</f>
        <v>0</v>
      </c>
      <c r="D3" s="210"/>
      <c r="E3" s="210"/>
      <c r="F3" s="100" t="s">
        <v>92</v>
      </c>
      <c r="G3" s="198">
        <f>Info!C13</f>
        <v>0</v>
      </c>
      <c r="H3" s="210"/>
      <c r="I3" s="210"/>
    </row>
    <row r="4" spans="1:9" x14ac:dyDescent="0.3">
      <c r="B4" s="53" t="s">
        <v>29</v>
      </c>
      <c r="C4" s="200">
        <f>Info!D15</f>
        <v>0</v>
      </c>
      <c r="D4" s="211"/>
      <c r="E4" s="211"/>
      <c r="F4" s="211"/>
      <c r="G4" s="211"/>
      <c r="H4" s="211"/>
      <c r="I4" s="211"/>
    </row>
    <row r="5" spans="1:9" x14ac:dyDescent="0.3">
      <c r="A5" s="50"/>
      <c r="B5" s="50"/>
      <c r="C5" s="50"/>
      <c r="D5" s="50"/>
      <c r="E5" s="50"/>
      <c r="F5" s="50"/>
      <c r="G5" s="50"/>
      <c r="H5" s="50"/>
      <c r="I5" s="50"/>
    </row>
    <row r="6" spans="1:9" ht="15" customHeight="1" x14ac:dyDescent="0.3">
      <c r="A6" s="53"/>
      <c r="B6" s="53"/>
      <c r="C6" s="196" t="s">
        <v>30</v>
      </c>
      <c r="D6" s="196"/>
      <c r="E6" s="196"/>
      <c r="F6" s="196"/>
      <c r="G6" s="199">
        <f>Info!$C$9</f>
        <v>0</v>
      </c>
      <c r="H6" s="199"/>
      <c r="I6" s="199"/>
    </row>
    <row r="7" spans="1:9" x14ac:dyDescent="0.3">
      <c r="A7" s="50"/>
      <c r="B7" s="50"/>
      <c r="C7" s="50"/>
      <c r="D7" s="52"/>
      <c r="E7" s="52"/>
      <c r="F7" s="52"/>
      <c r="G7" s="52"/>
      <c r="H7" s="52"/>
      <c r="I7" s="52"/>
    </row>
    <row r="8" spans="1:9" ht="16.5" x14ac:dyDescent="0.3">
      <c r="A8" s="201" t="s">
        <v>31</v>
      </c>
      <c r="B8" s="201"/>
      <c r="C8" s="201"/>
      <c r="D8" s="201"/>
      <c r="E8" s="201"/>
      <c r="F8" s="201"/>
      <c r="G8" s="201"/>
      <c r="H8" s="201"/>
      <c r="I8" s="201"/>
    </row>
    <row r="9" spans="1:9" x14ac:dyDescent="0.3">
      <c r="A9" s="202" t="s">
        <v>32</v>
      </c>
      <c r="B9" s="202"/>
      <c r="C9" s="202"/>
      <c r="D9" s="202"/>
      <c r="E9" s="202"/>
      <c r="F9" s="202"/>
      <c r="G9" s="202"/>
      <c r="H9" s="202"/>
      <c r="I9" s="202"/>
    </row>
    <row r="10" spans="1:9" x14ac:dyDescent="0.3">
      <c r="A10" s="203"/>
      <c r="B10" s="203"/>
      <c r="C10" s="203"/>
      <c r="D10" s="203"/>
      <c r="E10" s="203"/>
      <c r="F10" s="203"/>
      <c r="G10" s="203"/>
      <c r="H10" s="203"/>
      <c r="I10" s="203"/>
    </row>
    <row r="11" spans="1:9" x14ac:dyDescent="0.3">
      <c r="A11" s="54"/>
      <c r="B11" s="54"/>
      <c r="C11" s="54"/>
      <c r="D11" s="54"/>
      <c r="E11" s="54"/>
      <c r="F11" s="54"/>
      <c r="G11" s="54"/>
      <c r="H11" s="54"/>
      <c r="I11" s="54"/>
    </row>
    <row r="12" spans="1:9" x14ac:dyDescent="0.3">
      <c r="A12" s="55" t="s">
        <v>53</v>
      </c>
      <c r="B12" s="56" t="s">
        <v>54</v>
      </c>
      <c r="C12" s="56"/>
      <c r="D12" s="57">
        <f>'Visualisation classique'!J64</f>
        <v>0</v>
      </c>
      <c r="E12" s="50"/>
      <c r="F12" s="58" t="s">
        <v>57</v>
      </c>
      <c r="G12" s="59" t="s">
        <v>58</v>
      </c>
      <c r="H12" s="59"/>
      <c r="I12" s="60">
        <f>'Visualisation classique'!N64</f>
        <v>0</v>
      </c>
    </row>
    <row r="13" spans="1:9" x14ac:dyDescent="0.3">
      <c r="A13" s="61"/>
      <c r="B13" s="62"/>
      <c r="C13" s="62"/>
      <c r="D13" s="63"/>
      <c r="E13" s="50"/>
      <c r="F13" s="64"/>
      <c r="G13" s="65"/>
      <c r="H13" s="65"/>
      <c r="I13" s="66"/>
    </row>
    <row r="14" spans="1:9" x14ac:dyDescent="0.3">
      <c r="A14" s="55" t="s">
        <v>55</v>
      </c>
      <c r="B14" s="62" t="s">
        <v>20</v>
      </c>
      <c r="C14" s="62"/>
      <c r="D14" s="57">
        <f>'Visualisation classique'!K64</f>
        <v>0</v>
      </c>
      <c r="E14" s="67"/>
      <c r="F14" s="58" t="s">
        <v>59</v>
      </c>
      <c r="G14" s="65" t="s">
        <v>60</v>
      </c>
      <c r="H14" s="65"/>
      <c r="I14" s="60">
        <f>'Visualisation classique'!O64</f>
        <v>0</v>
      </c>
    </row>
    <row r="15" spans="1:9" x14ac:dyDescent="0.3">
      <c r="A15" s="61"/>
      <c r="B15" s="62"/>
      <c r="C15" s="62"/>
      <c r="D15" s="63"/>
      <c r="E15" s="67"/>
      <c r="F15" s="64"/>
      <c r="G15" s="65"/>
      <c r="H15" s="65"/>
      <c r="I15" s="66"/>
    </row>
    <row r="16" spans="1:9" x14ac:dyDescent="0.3">
      <c r="A16" s="55" t="s">
        <v>56</v>
      </c>
      <c r="B16" s="62" t="s">
        <v>21</v>
      </c>
      <c r="C16" s="62"/>
      <c r="D16" s="57">
        <f>'Visualisation classique'!L64</f>
        <v>0</v>
      </c>
      <c r="E16" s="67"/>
      <c r="F16" s="58" t="s">
        <v>62</v>
      </c>
      <c r="G16" s="65" t="s">
        <v>63</v>
      </c>
      <c r="H16" s="65"/>
      <c r="I16" s="60">
        <f>'Visualisation classique'!P64</f>
        <v>0</v>
      </c>
    </row>
    <row r="17" spans="1:9" x14ac:dyDescent="0.3">
      <c r="A17" s="68"/>
      <c r="B17" s="50"/>
      <c r="C17" s="50"/>
      <c r="D17" s="69"/>
      <c r="E17" s="67"/>
      <c r="F17" s="64"/>
      <c r="G17" s="65"/>
      <c r="H17" s="65"/>
      <c r="I17" s="66"/>
    </row>
    <row r="18" spans="1:9" x14ac:dyDescent="0.3">
      <c r="A18" s="68"/>
      <c r="B18" s="50"/>
      <c r="C18" s="50"/>
      <c r="D18" s="69"/>
      <c r="E18" s="67"/>
      <c r="F18" s="58" t="s">
        <v>64</v>
      </c>
      <c r="G18" s="65" t="s">
        <v>22</v>
      </c>
      <c r="H18" s="65"/>
      <c r="I18" s="60">
        <f>'Visualisation classique'!Q64</f>
        <v>0</v>
      </c>
    </row>
    <row r="19" spans="1:9" x14ac:dyDescent="0.3">
      <c r="A19" s="68"/>
      <c r="B19" s="50"/>
      <c r="C19" s="50"/>
      <c r="D19" s="69"/>
      <c r="E19" s="67"/>
      <c r="F19" s="68"/>
      <c r="G19" s="50"/>
      <c r="H19" s="50"/>
      <c r="I19" s="69"/>
    </row>
    <row r="20" spans="1:9" x14ac:dyDescent="0.3">
      <c r="A20" s="68"/>
      <c r="B20" s="204" t="s">
        <v>33</v>
      </c>
      <c r="C20" s="204"/>
      <c r="D20" s="70">
        <f>SUM(D12,D14,D16)</f>
        <v>0</v>
      </c>
      <c r="E20" s="67"/>
      <c r="F20" s="68"/>
      <c r="G20" s="205" t="s">
        <v>34</v>
      </c>
      <c r="H20" s="205"/>
      <c r="I20" s="71">
        <f>SUM(I12,I14,I16,I18)</f>
        <v>0</v>
      </c>
    </row>
    <row r="21" spans="1:9" x14ac:dyDescent="0.3">
      <c r="A21" s="68"/>
      <c r="B21" s="50"/>
      <c r="C21" s="50"/>
      <c r="D21" s="69"/>
      <c r="E21" s="67"/>
      <c r="F21" s="68"/>
      <c r="G21" s="50"/>
      <c r="H21" s="50"/>
      <c r="I21" s="69"/>
    </row>
    <row r="22" spans="1:9" x14ac:dyDescent="0.3">
      <c r="A22" s="206" t="s">
        <v>35</v>
      </c>
      <c r="B22" s="207"/>
      <c r="C22" s="207"/>
      <c r="D22" s="72">
        <f>'Visualisation classique'!D64</f>
        <v>0</v>
      </c>
      <c r="E22" s="67"/>
      <c r="F22" s="206" t="s">
        <v>36</v>
      </c>
      <c r="G22" s="207"/>
      <c r="H22" s="207"/>
      <c r="I22" s="72">
        <f>'Visualisation classique'!E64</f>
        <v>0</v>
      </c>
    </row>
    <row r="23" spans="1:9" x14ac:dyDescent="0.3">
      <c r="A23" s="68"/>
      <c r="B23" s="50"/>
      <c r="C23" s="50"/>
      <c r="D23" s="69"/>
      <c r="E23" s="67"/>
      <c r="F23" s="68"/>
      <c r="G23" s="50"/>
      <c r="H23" s="50"/>
      <c r="I23" s="69"/>
    </row>
    <row r="24" spans="1:9" ht="15" customHeight="1" x14ac:dyDescent="0.3">
      <c r="A24" s="73"/>
      <c r="B24" s="101" t="s">
        <v>37</v>
      </c>
      <c r="C24" s="101"/>
      <c r="D24" s="74">
        <f>D20+D22</f>
        <v>0</v>
      </c>
      <c r="E24" s="67"/>
      <c r="F24" s="73"/>
      <c r="G24" s="101" t="s">
        <v>38</v>
      </c>
      <c r="H24" s="101"/>
      <c r="I24" s="74">
        <f>I20+I22</f>
        <v>0</v>
      </c>
    </row>
    <row r="25" spans="1:9" x14ac:dyDescent="0.3">
      <c r="A25" s="50"/>
      <c r="B25" s="50"/>
      <c r="C25" s="50"/>
      <c r="D25" s="75"/>
      <c r="E25" s="75"/>
      <c r="F25" s="75"/>
      <c r="G25" s="75"/>
      <c r="H25" s="75"/>
      <c r="I25" s="75"/>
    </row>
    <row r="26" spans="1:9" x14ac:dyDescent="0.3">
      <c r="A26" s="50"/>
      <c r="B26" s="50"/>
      <c r="C26" s="50"/>
      <c r="D26" s="75"/>
      <c r="E26" s="75"/>
      <c r="F26" s="75"/>
      <c r="G26" s="75"/>
      <c r="H26" s="75"/>
      <c r="I26" s="75"/>
    </row>
    <row r="27" spans="1:9" ht="15" customHeight="1" x14ac:dyDescent="0.3">
      <c r="A27" s="193" t="str">
        <f>IF(ABS(D24-I24)&lt;0.005,"BILAN ÉQUILIBRÉ","ERREUR : TOTAL 1 doit être égal à TOTAL 2")</f>
        <v>BILAN ÉQUILIBRÉ</v>
      </c>
      <c r="B27" s="194"/>
      <c r="C27" s="194"/>
      <c r="D27" s="194"/>
      <c r="E27" s="194"/>
      <c r="F27" s="194"/>
      <c r="G27" s="194"/>
      <c r="H27" s="194"/>
      <c r="I27" s="195"/>
    </row>
    <row r="28" spans="1:9" x14ac:dyDescent="0.3">
      <c r="A28" s="50"/>
      <c r="B28" s="50"/>
      <c r="C28" s="50"/>
      <c r="D28" s="75"/>
      <c r="E28" s="75"/>
      <c r="F28" s="75"/>
      <c r="G28" s="75"/>
      <c r="H28" s="75"/>
      <c r="I28" s="75"/>
    </row>
    <row r="29" spans="1:9" ht="15" customHeight="1" x14ac:dyDescent="0.3">
      <c r="A29" s="50"/>
      <c r="B29" s="107" t="s">
        <v>39</v>
      </c>
      <c r="C29" s="99"/>
      <c r="D29" s="192" t="s">
        <v>40</v>
      </c>
      <c r="E29" s="192"/>
      <c r="F29" s="192"/>
      <c r="G29" s="99" t="s">
        <v>41</v>
      </c>
      <c r="H29" s="99"/>
      <c r="I29" s="99"/>
    </row>
    <row r="30" spans="1:9" s="19" customFormat="1" ht="15" customHeight="1" x14ac:dyDescent="0.3">
      <c r="A30" s="50"/>
      <c r="B30" s="99"/>
      <c r="C30" s="99"/>
      <c r="D30" s="99"/>
      <c r="E30" s="99"/>
      <c r="F30" s="99"/>
      <c r="G30" s="99"/>
      <c r="H30" s="99"/>
      <c r="I30" s="51"/>
    </row>
    <row r="31" spans="1:9" s="19" customFormat="1" ht="15" customHeight="1" x14ac:dyDescent="0.3">
      <c r="A31" s="50"/>
      <c r="B31" s="99"/>
      <c r="C31" s="99"/>
      <c r="D31" s="99"/>
      <c r="E31" s="99"/>
      <c r="F31" s="99"/>
      <c r="G31" s="99"/>
      <c r="H31" s="99"/>
      <c r="I31" s="51"/>
    </row>
    <row r="32" spans="1:9" x14ac:dyDescent="0.3">
      <c r="A32" s="76"/>
      <c r="B32" s="76"/>
      <c r="C32" s="77"/>
      <c r="D32" s="77"/>
      <c r="E32" s="77"/>
      <c r="F32" s="77"/>
      <c r="G32" s="77"/>
      <c r="H32" s="77"/>
      <c r="I32" s="76"/>
    </row>
    <row r="33" spans="1:9" s="19" customFormat="1" x14ac:dyDescent="0.3">
      <c r="A33" s="76"/>
      <c r="B33" s="76"/>
      <c r="C33" s="77"/>
      <c r="D33" s="77"/>
      <c r="E33" s="77"/>
      <c r="F33" s="77"/>
      <c r="G33" s="77"/>
      <c r="H33" s="77"/>
      <c r="I33" s="76"/>
    </row>
    <row r="34" spans="1:9" s="19" customFormat="1" x14ac:dyDescent="0.3">
      <c r="A34" s="76"/>
      <c r="B34" s="76"/>
      <c r="C34" s="77"/>
      <c r="D34" s="77"/>
      <c r="E34" s="77"/>
      <c r="F34" s="77"/>
      <c r="G34" s="77"/>
      <c r="H34" s="77"/>
      <c r="I34" s="76"/>
    </row>
    <row r="35" spans="1:9" s="19" customFormat="1" x14ac:dyDescent="0.3">
      <c r="A35" s="76"/>
      <c r="B35" s="76"/>
      <c r="C35" s="77"/>
      <c r="D35" s="77"/>
      <c r="E35" s="77"/>
      <c r="F35" s="77"/>
      <c r="G35" s="77"/>
      <c r="H35" s="77"/>
      <c r="I35" s="76"/>
    </row>
    <row r="36" spans="1:9" s="19" customFormat="1" x14ac:dyDescent="0.3">
      <c r="A36" s="76"/>
      <c r="B36" s="76"/>
      <c r="C36" s="77"/>
      <c r="D36" s="77"/>
      <c r="E36" s="77"/>
      <c r="F36" s="77"/>
      <c r="G36" s="77"/>
      <c r="H36" s="77"/>
      <c r="I36" s="76"/>
    </row>
    <row r="37" spans="1:9" s="19" customFormat="1" x14ac:dyDescent="0.3">
      <c r="A37" s="76"/>
      <c r="B37" s="76"/>
      <c r="C37" s="77"/>
      <c r="D37" s="77"/>
      <c r="E37" s="77"/>
      <c r="F37" s="77"/>
      <c r="G37" s="77"/>
      <c r="H37" s="77"/>
      <c r="I37" s="76"/>
    </row>
    <row r="38" spans="1:9" s="19" customFormat="1" x14ac:dyDescent="0.3">
      <c r="A38" s="76"/>
      <c r="B38" s="76"/>
      <c r="C38" s="77"/>
      <c r="D38" s="77"/>
      <c r="E38" s="77"/>
      <c r="F38" s="77"/>
      <c r="G38" s="77"/>
      <c r="H38" s="77"/>
      <c r="I38" s="76"/>
    </row>
    <row r="39" spans="1:9" s="19" customFormat="1" x14ac:dyDescent="0.3">
      <c r="A39" s="76"/>
      <c r="B39" s="76"/>
      <c r="C39" s="77"/>
      <c r="D39" s="77"/>
      <c r="E39" s="77"/>
      <c r="F39" s="77"/>
      <c r="G39" s="77"/>
      <c r="H39" s="77"/>
      <c r="I39" s="76"/>
    </row>
    <row r="40" spans="1:9" s="19" customFormat="1" x14ac:dyDescent="0.3">
      <c r="A40" s="76"/>
      <c r="B40" s="76"/>
      <c r="C40" s="77"/>
      <c r="D40" s="77"/>
      <c r="E40" s="77"/>
      <c r="F40" s="77"/>
      <c r="G40" s="77"/>
      <c r="H40" s="77"/>
      <c r="I40" s="76"/>
    </row>
    <row r="41" spans="1:9" x14ac:dyDescent="0.3">
      <c r="A41" s="76"/>
      <c r="B41" s="78"/>
      <c r="C41" s="77"/>
      <c r="D41" s="77"/>
      <c r="E41" s="77"/>
      <c r="F41" s="77"/>
      <c r="G41" s="77"/>
      <c r="H41" s="77"/>
      <c r="I41" s="76"/>
    </row>
    <row r="42" spans="1:9" x14ac:dyDescent="0.3">
      <c r="A42" s="76"/>
      <c r="B42" s="78"/>
      <c r="C42" s="79"/>
      <c r="D42" s="79"/>
      <c r="E42" s="79"/>
      <c r="F42" s="79"/>
      <c r="G42" s="79"/>
      <c r="H42" s="79"/>
      <c r="I42" s="76"/>
    </row>
    <row r="43" spans="1:9" x14ac:dyDescent="0.3">
      <c r="A43" s="186" t="s">
        <v>90</v>
      </c>
      <c r="B43" s="187"/>
      <c r="C43" s="187"/>
      <c r="D43" s="187"/>
      <c r="E43" s="187"/>
      <c r="F43" s="187"/>
      <c r="G43" s="187"/>
      <c r="H43" s="187"/>
      <c r="I43" s="188"/>
    </row>
    <row r="44" spans="1:9" x14ac:dyDescent="0.3">
      <c r="A44" s="189" t="s">
        <v>91</v>
      </c>
      <c r="B44" s="190"/>
      <c r="C44" s="190"/>
      <c r="D44" s="190"/>
      <c r="E44" s="190"/>
      <c r="F44" s="190"/>
      <c r="G44" s="190"/>
      <c r="H44" s="190"/>
      <c r="I44" s="191"/>
    </row>
    <row r="45" spans="1:9" x14ac:dyDescent="0.3">
      <c r="A45" s="76"/>
      <c r="B45" s="78"/>
      <c r="C45" s="78"/>
      <c r="D45" s="78"/>
      <c r="E45" s="78"/>
      <c r="F45" s="78"/>
      <c r="G45" s="78"/>
      <c r="H45" s="78"/>
      <c r="I45" s="76"/>
    </row>
    <row r="46" spans="1:9" x14ac:dyDescent="0.3">
      <c r="A46" s="76"/>
      <c r="B46" s="78"/>
      <c r="C46" s="78"/>
      <c r="D46" s="78"/>
      <c r="E46" s="78"/>
      <c r="F46" s="78"/>
      <c r="G46" s="78"/>
      <c r="H46" s="78"/>
      <c r="I46" s="76"/>
    </row>
  </sheetData>
  <sheetProtection algorithmName="SHA-512" hashValue="2H5g8ljUBSDmzNZRrTKjcz20hlobyrQigj267oQC8hJg/9gSLJJf+Ah2hE77l52vz2SZXJO0buodkkm+4T6h3A==" saltValue="ygep0WQGv6v9JslVgDIeuQ==" spinCount="100000" sheet="1" objects="1" scenarios="1" selectLockedCells="1"/>
  <mergeCells count="16">
    <mergeCell ref="C2:I2"/>
    <mergeCell ref="C3:E3"/>
    <mergeCell ref="G3:I3"/>
    <mergeCell ref="G6:I6"/>
    <mergeCell ref="C4:I4"/>
    <mergeCell ref="A43:I43"/>
    <mergeCell ref="A44:I44"/>
    <mergeCell ref="D29:F29"/>
    <mergeCell ref="A27:I27"/>
    <mergeCell ref="C6:F6"/>
    <mergeCell ref="A8:I8"/>
    <mergeCell ref="A9:I10"/>
    <mergeCell ref="B20:C20"/>
    <mergeCell ref="G20:H20"/>
    <mergeCell ref="A22:C22"/>
    <mergeCell ref="F22:H22"/>
  </mergeCells>
  <conditionalFormatting sqref="D24">
    <cfRule type="cellIs" dxfId="1" priority="1" stopIfTrue="1" operator="notEqual">
      <formula>$I$24</formula>
    </cfRule>
  </conditionalFormatting>
  <conditionalFormatting sqref="I24">
    <cfRule type="cellIs" dxfId="0" priority="2" stopIfTrue="1" operator="notEqual">
      <formula>$D$24</formula>
    </cfRule>
  </conditionalFormatting>
  <pageMargins left="0.25" right="0.25"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Info</vt:lpstr>
      <vt:lpstr>Visualisation classique</vt:lpstr>
      <vt:lpstr>Bilan Coop classe</vt:lpstr>
      <vt:lpstr>'Bilan Coop classe'!Zone_d_impression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OCCE</dc:creator>
  <cp:lastModifiedBy>user</cp:lastModifiedBy>
  <cp:lastPrinted>2026-09-20T04:36:16Z</cp:lastPrinted>
  <dcterms:created xsi:type="dcterms:W3CDTF">2026-09-13T13:54:29Z</dcterms:created>
  <dcterms:modified xsi:type="dcterms:W3CDTF">2026-09-20T05:34:56Z</dcterms:modified>
</cp:coreProperties>
</file>