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 Drive\1.Doc admin AD974\"/>
    </mc:Choice>
  </mc:AlternateContent>
  <xr:revisionPtr revIDLastSave="0" documentId="13_ncr:1_{1B2560B3-4BA4-45D2-926B-B0AE93E0C55C}" xr6:coauthVersionLast="36" xr6:coauthVersionMax="36" xr10:uidLastSave="{00000000-0000-0000-0000-000000000000}"/>
  <bookViews>
    <workbookView xWindow="-90" yWindow="-90" windowWidth="19395" windowHeight="10395" activeTab="1" xr2:uid="{00000000-000D-0000-FFFF-FFFF00000000}"/>
  </bookViews>
  <sheets>
    <sheet name="Infos" sheetId="4" r:id="rId1"/>
    <sheet name="Cotisations" sheetId="1" r:id="rId2"/>
  </sheets>
  <definedNames>
    <definedName name="Elèves">Infos!$A$6:$C$36</definedName>
    <definedName name="_xlnm.Print_Area" localSheetId="1">Cotisations!$A$1:$G$54</definedName>
  </definedNames>
  <calcPr calcId="191029"/>
</workbook>
</file>

<file path=xl/calcChain.xml><?xml version="1.0" encoding="utf-8"?>
<calcChain xmlns="http://schemas.openxmlformats.org/spreadsheetml/2006/main">
  <c r="B37" i="4" l="1"/>
  <c r="F11" i="4" s="1"/>
  <c r="C37" i="4"/>
  <c r="F12" i="4" s="1"/>
  <c r="F37" i="1" l="1"/>
  <c r="F42" i="1" s="1"/>
  <c r="E37" i="1"/>
  <c r="H47" i="1" l="1"/>
  <c r="F49" i="1"/>
  <c r="F44" i="1"/>
  <c r="H4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G8" i="4"/>
  <c r="B7" i="1"/>
  <c r="A7" i="1" s="1"/>
  <c r="C7" i="1"/>
  <c r="C3" i="1"/>
  <c r="C4" i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D37" i="1"/>
  <c r="F43" i="1" s="1"/>
  <c r="C37" i="1" l="1"/>
  <c r="E4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F45" i="1" l="1"/>
  <c r="F46" i="1" s="1"/>
  <c r="H44" i="1"/>
  <c r="H45" i="1" s="1"/>
</calcChain>
</file>

<file path=xl/sharedStrings.xml><?xml version="1.0" encoding="utf-8"?>
<sst xmlns="http://schemas.openxmlformats.org/spreadsheetml/2006/main" count="39" uniqueCount="38">
  <si>
    <t>NOM</t>
  </si>
  <si>
    <t>Montant Esp.</t>
  </si>
  <si>
    <t>Montant chèq.</t>
  </si>
  <si>
    <t>Date :</t>
  </si>
  <si>
    <t>Total</t>
  </si>
  <si>
    <t>Signature du mandataire</t>
  </si>
  <si>
    <t xml:space="preserve">Classe de  M / Mme: </t>
  </si>
  <si>
    <t>Cotisation OCCE</t>
  </si>
  <si>
    <t>Assurance</t>
  </si>
  <si>
    <t xml:space="preserve">Année : </t>
  </si>
  <si>
    <t>Classe :</t>
  </si>
  <si>
    <t>Ecole :</t>
  </si>
  <si>
    <t>Commune :</t>
  </si>
  <si>
    <r>
      <t>Montant à saisir</t>
    </r>
    <r>
      <rPr>
        <b/>
        <sz val="9"/>
        <color rgb="FFFF0000"/>
        <rFont val="Calibri"/>
        <family val="2"/>
        <scheme val="minor"/>
      </rPr>
      <t xml:space="preserve"> en entrée caisse</t>
    </r>
    <r>
      <rPr>
        <sz val="9"/>
        <color theme="1"/>
        <rFont val="Calibri"/>
        <family val="2"/>
        <scheme val="minor"/>
      </rPr>
      <t xml:space="preserve"> et à ventiler en compte 7560 (participation des familles)</t>
    </r>
  </si>
  <si>
    <r>
      <t xml:space="preserve">Montant à saisir en </t>
    </r>
    <r>
      <rPr>
        <b/>
        <sz val="9"/>
        <color rgb="FFFF0000"/>
        <rFont val="Calibri"/>
        <family val="2"/>
        <scheme val="minor"/>
      </rPr>
      <t>entrée caisse</t>
    </r>
    <r>
      <rPr>
        <sz val="9"/>
        <color theme="1"/>
        <rFont val="Calibri"/>
        <family val="2"/>
        <scheme val="minor"/>
      </rPr>
      <t xml:space="preserve">  et à ventiler en compte 7080  (produits des activités éducatives) </t>
    </r>
  </si>
  <si>
    <r>
      <t>Montant à saisir en entrée</t>
    </r>
    <r>
      <rPr>
        <b/>
        <sz val="9"/>
        <color rgb="FFFF0000"/>
        <rFont val="Calibri"/>
        <family val="2"/>
        <scheme val="minor"/>
      </rPr>
      <t xml:space="preserve"> banque</t>
    </r>
    <r>
      <rPr>
        <sz val="9"/>
        <color theme="1"/>
        <rFont val="Calibri"/>
        <family val="2"/>
        <scheme val="minor"/>
      </rPr>
      <t xml:space="preserve"> et à ventiler en compte 7080 (produits des activités éducatives)</t>
    </r>
  </si>
  <si>
    <r>
      <rPr>
        <u/>
        <sz val="11"/>
        <color theme="4"/>
        <rFont val="Calibri"/>
        <family val="2"/>
        <scheme val="minor"/>
      </rPr>
      <t>Aide à la saisie des écritures comptables dans le ca</t>
    </r>
    <r>
      <rPr>
        <u/>
        <sz val="11"/>
        <color rgb="FF0070C0"/>
        <rFont val="Calibri"/>
        <family val="2"/>
        <scheme val="minor"/>
      </rPr>
      <t>hier Retkoop bleu (ventilation automatique)</t>
    </r>
  </si>
  <si>
    <t>Montant régie</t>
  </si>
  <si>
    <t>totaux</t>
  </si>
  <si>
    <t>N° PJ</t>
  </si>
  <si>
    <t xml:space="preserve">Coopérative de l' école </t>
  </si>
  <si>
    <r>
      <t>Montant à saisir en "</t>
    </r>
    <r>
      <rPr>
        <sz val="10"/>
        <color rgb="FFFF0000"/>
        <rFont val="Calibri"/>
        <family val="2"/>
        <scheme val="minor"/>
      </rPr>
      <t>entrée caisse</t>
    </r>
    <r>
      <rPr>
        <sz val="10"/>
        <color theme="1"/>
        <rFont val="Calibri"/>
        <family val="2"/>
        <scheme val="minor"/>
      </rPr>
      <t xml:space="preserve">" </t>
    </r>
  </si>
  <si>
    <r>
      <t>Montant à saisir en "</t>
    </r>
    <r>
      <rPr>
        <sz val="10"/>
        <color rgb="FFFF0000"/>
        <rFont val="Calibri"/>
        <family val="2"/>
        <scheme val="minor"/>
      </rPr>
      <t>entrée banque</t>
    </r>
    <r>
      <rPr>
        <sz val="10"/>
        <color theme="1"/>
        <rFont val="Calibri"/>
        <family val="2"/>
        <scheme val="minor"/>
      </rPr>
      <t xml:space="preserve">" </t>
    </r>
  </si>
  <si>
    <r>
      <t xml:space="preserve">Montant </t>
    </r>
    <r>
      <rPr>
        <sz val="10"/>
        <color rgb="FFFF0000"/>
        <rFont val="Calibri"/>
        <family val="2"/>
        <scheme val="minor"/>
      </rPr>
      <t xml:space="preserve">à ventiler dans le compte 7560 </t>
    </r>
    <r>
      <rPr>
        <sz val="10"/>
        <color theme="1"/>
        <rFont val="Calibri"/>
        <family val="2"/>
        <scheme val="minor"/>
      </rPr>
      <t>(participation famille)</t>
    </r>
  </si>
  <si>
    <r>
      <t xml:space="preserve">Montant </t>
    </r>
    <r>
      <rPr>
        <sz val="10"/>
        <color rgb="FFFF0000"/>
        <rFont val="Calibri"/>
        <family val="2"/>
        <scheme val="minor"/>
      </rPr>
      <t>à ventiler dans le compte 7080</t>
    </r>
    <r>
      <rPr>
        <sz val="10"/>
        <color theme="1"/>
        <rFont val="Calibri"/>
        <family val="2"/>
        <scheme val="minor"/>
      </rPr>
      <t xml:space="preserve"> (recettes éducatives)</t>
    </r>
  </si>
  <si>
    <t>Nbre de cotisants</t>
  </si>
  <si>
    <t>NOM DE LA CLASSE</t>
  </si>
  <si>
    <t>NBRE DE COTISANTS</t>
  </si>
  <si>
    <t>← Sasir le nom des classes et le nombre total d'élèves cotisants</t>
  </si>
  <si>
    <t>Titre de recette global cotisations, participations &amp; régies d'avance</t>
  </si>
  <si>
    <t>Toutes les classes</t>
  </si>
  <si>
    <t>Nbre de classes</t>
  </si>
  <si>
    <t>Total régies verséese aux coop Classes  :</t>
  </si>
  <si>
    <r>
      <t>Montant à saisir en "</t>
    </r>
    <r>
      <rPr>
        <sz val="10"/>
        <color rgb="FFFF0000"/>
        <rFont val="Calibri"/>
        <family val="2"/>
        <scheme val="minor"/>
      </rPr>
      <t>sortie caisse</t>
    </r>
    <r>
      <rPr>
        <sz val="10"/>
        <color theme="1"/>
        <rFont val="Calibri"/>
        <family val="2"/>
        <scheme val="minor"/>
      </rPr>
      <t>" et à ventiler en "</t>
    </r>
    <r>
      <rPr>
        <sz val="10"/>
        <color rgb="FFFF0000"/>
        <rFont val="Calibri"/>
        <family val="2"/>
        <scheme val="minor"/>
      </rPr>
      <t>régies versées</t>
    </r>
    <r>
      <rPr>
        <sz val="10"/>
        <color theme="1"/>
        <rFont val="Calibri"/>
        <family val="2"/>
        <scheme val="minor"/>
      </rPr>
      <t>"</t>
    </r>
  </si>
  <si>
    <t>Montant à saisir en sortie caisse et à ventiler en "régies versées"</t>
  </si>
  <si>
    <t>Saisie sur 4 lignes différentes</t>
  </si>
  <si>
    <t>Signature du tuteur de classe</t>
  </si>
  <si>
    <t>Montants à renseigner chaque année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</si>
</sst>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4"/>
      <name val="Times New Roman"/>
      <family val="1"/>
    </font>
    <font>
      <sz val="10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theme="1"/>
      <name val="Calibri"/>
      <family val="2"/>
    </font>
    <font>
      <b/>
      <sz val="13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applyProtection="1"/>
    <xf numFmtId="0" fontId="0" fillId="3" borderId="0" xfId="0" applyFill="1" applyAlignment="1" applyProtection="1">
      <alignment horizontal="right"/>
    </xf>
    <xf numFmtId="0" fontId="0" fillId="3" borderId="0" xfId="0" applyFill="1" applyProtection="1"/>
    <xf numFmtId="0" fontId="6" fillId="3" borderId="0" xfId="0" applyFont="1" applyFill="1" applyProtection="1"/>
    <xf numFmtId="0" fontId="7" fillId="3" borderId="0" xfId="0" applyFont="1" applyFill="1" applyAlignment="1" applyProtection="1">
      <alignment horizontal="right"/>
    </xf>
    <xf numFmtId="165" fontId="0" fillId="3" borderId="0" xfId="0" applyNumberFormat="1" applyFill="1" applyProtection="1"/>
    <xf numFmtId="0" fontId="0" fillId="3" borderId="8" xfId="0" applyFill="1" applyBorder="1" applyProtection="1"/>
    <xf numFmtId="0" fontId="7" fillId="3" borderId="0" xfId="0" applyFont="1" applyFill="1" applyProtection="1"/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0" fontId="0" fillId="3" borderId="0" xfId="0" applyFont="1" applyFill="1" applyProtection="1"/>
    <xf numFmtId="0" fontId="0" fillId="3" borderId="0" xfId="0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horizontal="right"/>
    </xf>
    <xf numFmtId="165" fontId="0" fillId="3" borderId="0" xfId="0" applyNumberFormat="1" applyFont="1" applyFill="1" applyBorder="1" applyProtection="1"/>
    <xf numFmtId="0" fontId="0" fillId="0" borderId="0" xfId="0" applyFont="1" applyProtection="1"/>
    <xf numFmtId="0" fontId="18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14" fontId="16" fillId="0" borderId="0" xfId="0" applyNumberFormat="1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Protection="1"/>
    <xf numFmtId="0" fontId="0" fillId="4" borderId="0" xfId="0" applyFill="1" applyProtection="1"/>
    <xf numFmtId="165" fontId="0" fillId="0" borderId="8" xfId="0" applyNumberFormat="1" applyFont="1" applyFill="1" applyBorder="1" applyAlignment="1" applyProtection="1">
      <alignment vertical="center"/>
    </xf>
    <xf numFmtId="44" fontId="0" fillId="0" borderId="8" xfId="0" applyNumberFormat="1" applyFont="1" applyFill="1" applyBorder="1" applyAlignment="1" applyProtection="1">
      <alignment vertical="center"/>
    </xf>
    <xf numFmtId="0" fontId="21" fillId="0" borderId="0" xfId="0" applyFont="1" applyProtection="1"/>
    <xf numFmtId="0" fontId="24" fillId="3" borderId="8" xfId="0" applyFont="1" applyFill="1" applyBorder="1" applyProtection="1"/>
    <xf numFmtId="0" fontId="24" fillId="3" borderId="9" xfId="0" applyFont="1" applyFill="1" applyBorder="1" applyAlignment="1" applyProtection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</xf>
    <xf numFmtId="0" fontId="24" fillId="3" borderId="0" xfId="0" applyFont="1" applyFill="1" applyProtection="1"/>
    <xf numFmtId="0" fontId="24" fillId="3" borderId="0" xfId="0" applyFont="1" applyFill="1" applyBorder="1" applyAlignment="1" applyProtection="1">
      <alignment horizontal="right" vertical="center"/>
    </xf>
    <xf numFmtId="0" fontId="24" fillId="3" borderId="12" xfId="0" applyFont="1" applyFill="1" applyBorder="1" applyAlignment="1" applyProtection="1">
      <alignment horizontal="right" vertical="center"/>
    </xf>
    <xf numFmtId="165" fontId="24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0" fillId="5" borderId="0" xfId="0" applyFill="1" applyBorder="1" applyProtection="1"/>
    <xf numFmtId="0" fontId="0" fillId="3" borderId="0" xfId="0" applyFill="1" applyBorder="1" applyProtection="1"/>
    <xf numFmtId="0" fontId="0" fillId="5" borderId="4" xfId="0" applyFill="1" applyBorder="1" applyProtection="1"/>
    <xf numFmtId="0" fontId="0" fillId="5" borderId="16" xfId="0" applyFill="1" applyBorder="1" applyProtection="1"/>
    <xf numFmtId="0" fontId="0" fillId="5" borderId="6" xfId="0" applyFill="1" applyBorder="1" applyProtection="1"/>
    <xf numFmtId="0" fontId="8" fillId="0" borderId="8" xfId="0" applyFont="1" applyFill="1" applyBorder="1" applyProtection="1">
      <protection locked="0"/>
    </xf>
    <xf numFmtId="0" fontId="0" fillId="5" borderId="5" xfId="0" applyFill="1" applyBorder="1" applyProtection="1"/>
    <xf numFmtId="0" fontId="0" fillId="5" borderId="7" xfId="0" applyFill="1" applyBorder="1" applyProtection="1"/>
    <xf numFmtId="165" fontId="7" fillId="3" borderId="1" xfId="0" applyNumberFormat="1" applyFont="1" applyFill="1" applyBorder="1" applyAlignment="1" applyProtection="1">
      <alignment vertical="center"/>
    </xf>
    <xf numFmtId="165" fontId="0" fillId="3" borderId="0" xfId="0" applyNumberFormat="1" applyFill="1" applyBorder="1" applyAlignment="1" applyProtection="1">
      <alignment horizontal="center"/>
      <protection locked="0"/>
    </xf>
    <xf numFmtId="165" fontId="0" fillId="3" borderId="0" xfId="0" applyNumberFormat="1" applyFill="1" applyBorder="1" applyProtection="1"/>
    <xf numFmtId="165" fontId="0" fillId="3" borderId="0" xfId="0" applyNumberFormat="1" applyFill="1" applyBorder="1" applyAlignment="1" applyProtection="1">
      <alignment horizontal="center"/>
    </xf>
    <xf numFmtId="165" fontId="0" fillId="2" borderId="18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7" fillId="5" borderId="17" xfId="0" quotePrefix="1" applyNumberFormat="1" applyFont="1" applyFill="1" applyBorder="1" applyAlignment="1" applyProtection="1">
      <alignment horizontal="right" vertical="center"/>
    </xf>
    <xf numFmtId="165" fontId="7" fillId="5" borderId="20" xfId="0" quotePrefix="1" applyNumberFormat="1" applyFont="1" applyFill="1" applyBorder="1" applyAlignment="1" applyProtection="1">
      <alignment horizontal="right" vertical="center"/>
    </xf>
    <xf numFmtId="165" fontId="7" fillId="5" borderId="15" xfId="0" quotePrefix="1" applyNumberFormat="1" applyFont="1" applyFill="1" applyBorder="1" applyAlignment="1" applyProtection="1">
      <alignment horizontal="right" vertical="center"/>
    </xf>
    <xf numFmtId="44" fontId="9" fillId="3" borderId="24" xfId="2" applyFont="1" applyFill="1" applyBorder="1" applyAlignment="1" applyProtection="1">
      <alignment horizontal="center" vertical="center"/>
    </xf>
    <xf numFmtId="44" fontId="9" fillId="3" borderId="19" xfId="2" applyFont="1" applyFill="1" applyBorder="1" applyAlignment="1" applyProtection="1">
      <alignment horizontal="center" vertical="center"/>
    </xf>
    <xf numFmtId="1" fontId="0" fillId="0" borderId="8" xfId="0" applyNumberFormat="1" applyFont="1" applyFill="1" applyBorder="1" applyAlignment="1" applyProtection="1">
      <alignment horizontal="center"/>
      <protection locked="0"/>
    </xf>
    <xf numFmtId="0" fontId="27" fillId="3" borderId="8" xfId="0" applyFont="1" applyFill="1" applyBorder="1" applyAlignment="1" applyProtection="1">
      <alignment horizontal="center"/>
    </xf>
    <xf numFmtId="1" fontId="7" fillId="3" borderId="8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44" fontId="9" fillId="3" borderId="25" xfId="2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left" vertical="center"/>
    </xf>
    <xf numFmtId="0" fontId="0" fillId="3" borderId="23" xfId="0" applyFill="1" applyBorder="1" applyProtection="1"/>
    <xf numFmtId="0" fontId="0" fillId="3" borderId="0" xfId="0" applyFill="1" applyBorder="1" applyAlignment="1" applyProtection="1"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Protection="1">
      <protection locked="0"/>
    </xf>
    <xf numFmtId="1" fontId="7" fillId="3" borderId="22" xfId="0" applyNumberFormat="1" applyFont="1" applyFill="1" applyBorder="1" applyAlignment="1" applyProtection="1">
      <alignment horizontal="center"/>
    </xf>
    <xf numFmtId="0" fontId="7" fillId="3" borderId="26" xfId="0" applyFont="1" applyFill="1" applyBorder="1" applyAlignment="1" applyProtection="1">
      <alignment horizontal="center" vertical="center"/>
    </xf>
    <xf numFmtId="165" fontId="8" fillId="0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165" fontId="7" fillId="3" borderId="21" xfId="0" applyNumberFormat="1" applyFont="1" applyFill="1" applyBorder="1" applyAlignment="1" applyProtection="1">
      <alignment horizontal="center" vertical="center"/>
    </xf>
    <xf numFmtId="165" fontId="7" fillId="3" borderId="22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left" vertical="center"/>
    </xf>
    <xf numFmtId="0" fontId="24" fillId="3" borderId="0" xfId="0" applyFont="1" applyFill="1" applyBorder="1" applyAlignment="1" applyProtection="1">
      <alignment horizontal="left" vertical="center"/>
    </xf>
    <xf numFmtId="0" fontId="29" fillId="3" borderId="0" xfId="0" applyNumberFormat="1" applyFont="1" applyFill="1" applyBorder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horizontal="right" vertical="center"/>
    </xf>
    <xf numFmtId="44" fontId="7" fillId="3" borderId="2" xfId="2" applyFont="1" applyFill="1" applyBorder="1" applyAlignment="1" applyProtection="1">
      <alignment horizontal="center" vertical="center"/>
    </xf>
    <xf numFmtId="44" fontId="7" fillId="3" borderId="3" xfId="2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right" vertical="center"/>
    </xf>
    <xf numFmtId="0" fontId="8" fillId="5" borderId="7" xfId="0" applyFont="1" applyFill="1" applyBorder="1" applyAlignment="1" applyProtection="1">
      <alignment horizontal="right" vertical="center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49" fontId="2" fillId="3" borderId="11" xfId="0" applyNumberFormat="1" applyFont="1" applyFill="1" applyBorder="1" applyAlignment="1" applyProtection="1">
      <alignment horizontal="left" vertical="center"/>
    </xf>
    <xf numFmtId="0" fontId="15" fillId="3" borderId="8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44" fontId="0" fillId="0" borderId="0" xfId="0" applyNumberFormat="1" applyFont="1" applyFill="1" applyBorder="1" applyAlignment="1" applyProtection="1">
      <alignment vertical="center"/>
    </xf>
    <xf numFmtId="0" fontId="0" fillId="5" borderId="2" xfId="0" applyFill="1" applyBorder="1" applyProtection="1"/>
    <xf numFmtId="0" fontId="0" fillId="5" borderId="27" xfId="0" applyFill="1" applyBorder="1" applyProtection="1"/>
    <xf numFmtId="0" fontId="8" fillId="5" borderId="27" xfId="0" applyFont="1" applyFill="1" applyBorder="1" applyAlignment="1" applyProtection="1">
      <alignment horizontal="right" vertical="center"/>
    </xf>
    <xf numFmtId="165" fontId="7" fillId="5" borderId="19" xfId="0" quotePrefix="1" applyNumberFormat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0" fillId="0" borderId="0" xfId="0" applyFill="1" applyProtection="1"/>
    <xf numFmtId="0" fontId="0" fillId="0" borderId="0" xfId="0" applyFont="1" applyAlignment="1" applyProtection="1">
      <alignment horizontal="left"/>
    </xf>
    <xf numFmtId="0" fontId="6" fillId="3" borderId="0" xfId="0" applyFont="1" applyFill="1" applyAlignment="1" applyProtection="1">
      <alignment horizontal="center" vertic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134937</xdr:colOff>
      <xdr:row>0</xdr:row>
      <xdr:rowOff>0</xdr:rowOff>
    </xdr:from>
    <xdr:to>
      <xdr:col>1</xdr:col>
      <xdr:colOff>1129950</xdr:colOff>
      <xdr:row>5</xdr:row>
      <xdr:rowOff>28870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2B89AE-04D1-451F-82CD-E550C0E6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" y="0"/>
          <a:ext cx="1288701" cy="1171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0</xdr:rowOff>
    </xdr:from>
    <xdr:to>
      <xdr:col>1</xdr:col>
      <xdr:colOff>984953</xdr:colOff>
      <xdr:row>3</xdr:row>
      <xdr:rowOff>125894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D91C0F3-D108-4DC0-AC99-BB68E475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0"/>
          <a:ext cx="1150605" cy="1003851"/>
        </a:xfrm>
        <a:prstGeom prst="rect">
          <a:avLst/>
        </a:prstGeom>
      </xdr:spPr>
    </xdr:pic>
    <xdr:clientData/>
  </xdr:twoCellAnchor>
  <xdr:twoCellAnchor>
    <xdr:from>
      <xdr:col>0</xdr:col>
      <xdr:colOff>107674</xdr:colOff>
      <xdr:row>41</xdr:row>
      <xdr:rowOff>16566</xdr:rowOff>
    </xdr:from>
    <xdr:to>
      <xdr:col>2</xdr:col>
      <xdr:colOff>41413</xdr:colOff>
      <xdr:row>45</xdr:row>
      <xdr:rowOff>99391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B9631C8-BAA0-412F-8008-FFA3E36B6ECB}"/>
            </a:ext>
          </a:extLst>
        </xdr:cNvPr>
        <xdr:cNvSpPr txBox="1"/>
      </xdr:nvSpPr>
      <xdr:spPr>
        <a:xfrm>
          <a:off x="107674" y="9210262"/>
          <a:ext cx="1979543" cy="89452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Aide à la saisie des écritures comptables dans le </a:t>
          </a:r>
          <a:r>
            <a:rPr lang="fr-FR" sz="1000" b="1">
              <a:solidFill>
                <a:srgbClr val="FFC000"/>
              </a:solidFill>
              <a:latin typeface="+mn-lt"/>
              <a:ea typeface="+mn-ea"/>
              <a:cs typeface="+mn-cs"/>
            </a:rPr>
            <a:t>cahier Retkoop jaune 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ou format A4 (</a:t>
          </a:r>
          <a:r>
            <a:rPr lang="fr-FR" sz="1000" b="1" i="1">
              <a:solidFill>
                <a:schemeClr val="dk1"/>
              </a:solidFill>
              <a:latin typeface="+mn-lt"/>
              <a:ea typeface="+mn-ea"/>
              <a:cs typeface="+mn-cs"/>
            </a:rPr>
            <a:t>saisie sur la même ligne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</a:p>
      </xdr:txBody>
    </xdr:sp>
    <xdr:clientData/>
  </xdr:twoCellAnchor>
  <xdr:twoCellAnchor>
    <xdr:from>
      <xdr:col>0</xdr:col>
      <xdr:colOff>132523</xdr:colOff>
      <xdr:row>47</xdr:row>
      <xdr:rowOff>74543</xdr:rowOff>
    </xdr:from>
    <xdr:to>
      <xdr:col>1</xdr:col>
      <xdr:colOff>1565414</xdr:colOff>
      <xdr:row>49</xdr:row>
      <xdr:rowOff>82825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69F1E32-1BD8-455C-A1AB-C90C4606A63C}"/>
            </a:ext>
          </a:extLst>
        </xdr:cNvPr>
        <xdr:cNvSpPr txBox="1"/>
      </xdr:nvSpPr>
      <xdr:spPr>
        <a:xfrm>
          <a:off x="132523" y="9309652"/>
          <a:ext cx="1639956" cy="40584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800">
              <a:solidFill>
                <a:schemeClr val="dk1"/>
              </a:solidFill>
              <a:latin typeface="+mn-lt"/>
              <a:ea typeface="+mn-ea"/>
              <a:cs typeface="+mn-cs"/>
            </a:rPr>
            <a:t>Aide à la saisie de la régie d'avance globale </a:t>
          </a:r>
          <a:r>
            <a:rPr lang="fr-FR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sur la même ligne</a:t>
          </a:r>
          <a:endParaRPr lang="fr-FR" sz="8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showZeros="0" topLeftCell="A7" zoomScale="120" zoomScaleNormal="120" workbookViewId="0">
      <selection activeCell="G4" sqref="G4"/>
    </sheetView>
  </sheetViews>
  <sheetFormatPr baseColWidth="10" defaultColWidth="11.42578125" defaultRowHeight="15" x14ac:dyDescent="0.25"/>
  <cols>
    <col min="1" max="1" width="4.42578125" style="1" customWidth="1"/>
    <col min="2" max="2" width="28.5703125" style="1" customWidth="1"/>
    <col min="3" max="3" width="25.28515625" style="1" customWidth="1"/>
    <col min="4" max="4" width="15" style="1" customWidth="1"/>
    <col min="5" max="5" width="7.140625" style="1" customWidth="1"/>
    <col min="6" max="16384" width="11.42578125" style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2"/>
      <c r="B2" s="2" t="s">
        <v>11</v>
      </c>
      <c r="C2" s="71"/>
      <c r="D2" s="2" t="s">
        <v>12</v>
      </c>
      <c r="E2" s="75"/>
      <c r="F2" s="76"/>
      <c r="G2" s="77"/>
      <c r="H2" s="3"/>
    </row>
    <row r="3" spans="1:8" x14ac:dyDescent="0.25">
      <c r="A3" s="3"/>
      <c r="B3" s="3"/>
      <c r="C3" s="70"/>
      <c r="D3" s="4"/>
      <c r="E3" s="3"/>
      <c r="F3" s="3"/>
      <c r="G3" s="3"/>
      <c r="H3" s="3"/>
    </row>
    <row r="4" spans="1:8" ht="30.6" customHeight="1" x14ac:dyDescent="0.25">
      <c r="A4" s="3"/>
      <c r="B4" s="2" t="s">
        <v>10</v>
      </c>
      <c r="C4" s="69" t="s">
        <v>30</v>
      </c>
      <c r="D4" s="14"/>
      <c r="E4" s="3"/>
      <c r="F4" s="13" t="s">
        <v>9</v>
      </c>
      <c r="G4" s="27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93" t="s">
        <v>26</v>
      </c>
      <c r="C6" s="93" t="s">
        <v>27</v>
      </c>
      <c r="D6" s="3"/>
      <c r="E6" s="3"/>
      <c r="F6" s="5"/>
      <c r="G6" s="52"/>
      <c r="H6" s="6"/>
    </row>
    <row r="7" spans="1:8" ht="15.75" thickBot="1" x14ac:dyDescent="0.3">
      <c r="A7" s="7">
        <f>IF(ISBLANK(B7),,A6+1)</f>
        <v>0</v>
      </c>
      <c r="B7" s="48"/>
      <c r="C7" s="62"/>
      <c r="D7" s="3"/>
      <c r="E7" s="104" t="s">
        <v>37</v>
      </c>
      <c r="F7" s="8"/>
      <c r="G7" s="6"/>
      <c r="H7" s="6"/>
    </row>
    <row r="8" spans="1:8" x14ac:dyDescent="0.25">
      <c r="A8" s="7">
        <f t="shared" ref="A8:A36" si="0">IF(ISBLANK(B8),,A7+1)</f>
        <v>0</v>
      </c>
      <c r="B8" s="48"/>
      <c r="C8" s="62"/>
      <c r="D8" s="3"/>
      <c r="E8" s="25" t="s">
        <v>7</v>
      </c>
      <c r="F8" s="55"/>
      <c r="G8" s="78">
        <f>F8+F9</f>
        <v>0</v>
      </c>
      <c r="H8" s="3"/>
    </row>
    <row r="9" spans="1:8" ht="15.75" thickBot="1" x14ac:dyDescent="0.3">
      <c r="A9" s="7">
        <f t="shared" si="0"/>
        <v>0</v>
      </c>
      <c r="B9" s="48"/>
      <c r="C9" s="62"/>
      <c r="D9" s="3"/>
      <c r="E9" s="26" t="s">
        <v>8</v>
      </c>
      <c r="F9" s="56"/>
      <c r="G9" s="79"/>
      <c r="H9" s="3"/>
    </row>
    <row r="10" spans="1:8" ht="15.75" thickBot="1" x14ac:dyDescent="0.3">
      <c r="A10" s="7">
        <f t="shared" si="0"/>
        <v>0</v>
      </c>
      <c r="B10" s="48"/>
      <c r="C10" s="62"/>
      <c r="D10" s="3"/>
      <c r="E10" s="3"/>
      <c r="F10" s="3"/>
      <c r="G10" s="6"/>
      <c r="H10" s="3"/>
    </row>
    <row r="11" spans="1:8" x14ac:dyDescent="0.25">
      <c r="A11" s="7">
        <f t="shared" ref="A11:A34" si="1">IF(ISBLANK(B11),,A10+1)</f>
        <v>0</v>
      </c>
      <c r="B11" s="48"/>
      <c r="C11" s="62"/>
      <c r="D11" s="3"/>
      <c r="E11" s="26" t="s">
        <v>31</v>
      </c>
      <c r="F11" s="73">
        <f>B37</f>
        <v>0</v>
      </c>
      <c r="G11" s="6"/>
      <c r="H11" s="6"/>
    </row>
    <row r="12" spans="1:8" ht="15.75" thickBot="1" x14ac:dyDescent="0.3">
      <c r="A12" s="7">
        <f t="shared" si="1"/>
        <v>0</v>
      </c>
      <c r="B12" s="48"/>
      <c r="C12" s="62"/>
      <c r="D12" s="3"/>
      <c r="E12" s="25" t="s">
        <v>25</v>
      </c>
      <c r="F12" s="72">
        <f>C37</f>
        <v>0</v>
      </c>
      <c r="G12" s="52"/>
      <c r="H12" s="6"/>
    </row>
    <row r="13" spans="1:8" x14ac:dyDescent="0.25">
      <c r="A13" s="7">
        <f t="shared" si="1"/>
        <v>0</v>
      </c>
      <c r="B13" s="48"/>
      <c r="C13" s="62"/>
      <c r="D13" s="3"/>
      <c r="E13" s="25"/>
      <c r="F13" s="3"/>
      <c r="G13" s="53"/>
      <c r="H13" s="6"/>
    </row>
    <row r="14" spans="1:8" x14ac:dyDescent="0.25">
      <c r="A14" s="7">
        <f t="shared" si="1"/>
        <v>0</v>
      </c>
      <c r="B14" s="48"/>
      <c r="C14" s="62"/>
      <c r="D14" s="3"/>
      <c r="E14" s="3"/>
      <c r="F14" s="2"/>
      <c r="G14" s="54"/>
      <c r="H14" s="6"/>
    </row>
    <row r="15" spans="1:8" x14ac:dyDescent="0.25">
      <c r="A15" s="7">
        <f t="shared" si="1"/>
        <v>0</v>
      </c>
      <c r="B15" s="48"/>
      <c r="C15" s="62"/>
      <c r="D15" s="3"/>
      <c r="E15" s="3"/>
      <c r="F15" s="3"/>
      <c r="G15" s="3"/>
      <c r="H15" s="3"/>
    </row>
    <row r="16" spans="1:8" x14ac:dyDescent="0.25">
      <c r="A16" s="7">
        <f t="shared" si="1"/>
        <v>0</v>
      </c>
      <c r="B16" s="48"/>
      <c r="C16" s="62"/>
      <c r="D16" s="3"/>
      <c r="E16" s="3"/>
      <c r="F16" s="3"/>
      <c r="G16" s="3"/>
      <c r="H16" s="3"/>
    </row>
    <row r="17" spans="1:8" x14ac:dyDescent="0.25">
      <c r="A17" s="7">
        <f t="shared" si="1"/>
        <v>0</v>
      </c>
      <c r="B17" s="48"/>
      <c r="C17" s="62"/>
      <c r="D17" s="3"/>
      <c r="E17" s="3"/>
      <c r="F17" s="3"/>
      <c r="G17" s="3"/>
      <c r="H17" s="3"/>
    </row>
    <row r="18" spans="1:8" x14ac:dyDescent="0.25">
      <c r="A18" s="7">
        <f t="shared" si="1"/>
        <v>0</v>
      </c>
      <c r="B18" s="48"/>
      <c r="C18" s="62"/>
      <c r="D18" s="3"/>
      <c r="E18" s="3"/>
      <c r="F18" s="3"/>
      <c r="G18" s="3"/>
      <c r="H18" s="3"/>
    </row>
    <row r="19" spans="1:8" x14ac:dyDescent="0.25">
      <c r="A19" s="7">
        <f t="shared" si="1"/>
        <v>0</v>
      </c>
      <c r="B19" s="48"/>
      <c r="C19" s="62"/>
      <c r="D19" s="3"/>
      <c r="E19" s="3"/>
      <c r="F19" s="3"/>
      <c r="G19" s="3"/>
      <c r="H19" s="3"/>
    </row>
    <row r="20" spans="1:8" x14ac:dyDescent="0.25">
      <c r="A20" s="7">
        <f t="shared" si="1"/>
        <v>0</v>
      </c>
      <c r="B20" s="48"/>
      <c r="C20" s="62"/>
      <c r="D20" s="65" t="s">
        <v>28</v>
      </c>
      <c r="E20" s="3"/>
      <c r="F20" s="3"/>
      <c r="G20" s="3"/>
      <c r="H20" s="3"/>
    </row>
    <row r="21" spans="1:8" x14ac:dyDescent="0.25">
      <c r="A21" s="7">
        <f t="shared" si="1"/>
        <v>0</v>
      </c>
      <c r="B21" s="48"/>
      <c r="C21" s="62"/>
      <c r="D21" s="3"/>
      <c r="E21" s="3"/>
      <c r="F21" s="3"/>
      <c r="G21" s="3"/>
      <c r="H21" s="3"/>
    </row>
    <row r="22" spans="1:8" x14ac:dyDescent="0.25">
      <c r="A22" s="7">
        <f t="shared" si="1"/>
        <v>0</v>
      </c>
      <c r="B22" s="48"/>
      <c r="C22" s="62"/>
      <c r="D22" s="3"/>
      <c r="E22" s="3"/>
      <c r="F22" s="3"/>
      <c r="G22" s="3"/>
      <c r="H22" s="3"/>
    </row>
    <row r="23" spans="1:8" x14ac:dyDescent="0.25">
      <c r="A23" s="7">
        <f t="shared" si="1"/>
        <v>0</v>
      </c>
      <c r="B23" s="48"/>
      <c r="C23" s="62"/>
      <c r="D23" s="3"/>
      <c r="E23" s="3"/>
      <c r="F23" s="3"/>
      <c r="G23" s="3"/>
      <c r="H23" s="3"/>
    </row>
    <row r="24" spans="1:8" x14ac:dyDescent="0.25">
      <c r="A24" s="7">
        <f t="shared" si="1"/>
        <v>0</v>
      </c>
      <c r="B24" s="48"/>
      <c r="C24" s="62"/>
      <c r="D24" s="3"/>
      <c r="E24" s="3"/>
      <c r="F24" s="3"/>
      <c r="G24" s="3"/>
      <c r="H24" s="3"/>
    </row>
    <row r="25" spans="1:8" x14ac:dyDescent="0.25">
      <c r="A25" s="7">
        <f t="shared" si="1"/>
        <v>0</v>
      </c>
      <c r="B25" s="48"/>
      <c r="C25" s="62"/>
      <c r="D25" s="3"/>
      <c r="E25" s="3"/>
      <c r="F25" s="3"/>
      <c r="G25" s="3"/>
      <c r="H25" s="3"/>
    </row>
    <row r="26" spans="1:8" x14ac:dyDescent="0.25">
      <c r="A26" s="7">
        <f t="shared" si="1"/>
        <v>0</v>
      </c>
      <c r="B26" s="48"/>
      <c r="C26" s="62"/>
      <c r="D26" s="3"/>
      <c r="E26" s="3"/>
      <c r="F26" s="3"/>
      <c r="G26" s="3"/>
      <c r="H26" s="3"/>
    </row>
    <row r="27" spans="1:8" x14ac:dyDescent="0.25">
      <c r="A27" s="7">
        <f t="shared" si="1"/>
        <v>0</v>
      </c>
      <c r="B27" s="48"/>
      <c r="C27" s="62"/>
      <c r="D27" s="3"/>
      <c r="E27" s="3"/>
      <c r="F27" s="3"/>
      <c r="G27" s="3"/>
      <c r="H27" s="3"/>
    </row>
    <row r="28" spans="1:8" x14ac:dyDescent="0.25">
      <c r="A28" s="7">
        <f t="shared" si="1"/>
        <v>0</v>
      </c>
      <c r="B28" s="48"/>
      <c r="C28" s="62"/>
      <c r="D28" s="3"/>
      <c r="E28" s="3"/>
      <c r="F28" s="3"/>
      <c r="G28" s="3"/>
      <c r="H28" s="3"/>
    </row>
    <row r="29" spans="1:8" x14ac:dyDescent="0.25">
      <c r="A29" s="7">
        <f t="shared" si="1"/>
        <v>0</v>
      </c>
      <c r="B29" s="48"/>
      <c r="C29" s="62"/>
      <c r="D29" s="3"/>
      <c r="E29" s="3"/>
      <c r="F29" s="3"/>
      <c r="G29" s="3"/>
      <c r="H29" s="3"/>
    </row>
    <row r="30" spans="1:8" x14ac:dyDescent="0.25">
      <c r="A30" s="7">
        <f t="shared" si="1"/>
        <v>0</v>
      </c>
      <c r="B30" s="48"/>
      <c r="C30" s="62"/>
      <c r="D30" s="3"/>
      <c r="E30" s="3"/>
      <c r="F30" s="3"/>
      <c r="G30" s="3"/>
      <c r="H30" s="3"/>
    </row>
    <row r="31" spans="1:8" x14ac:dyDescent="0.25">
      <c r="A31" s="7">
        <f t="shared" si="1"/>
        <v>0</v>
      </c>
      <c r="B31" s="48"/>
      <c r="C31" s="62"/>
      <c r="D31" s="3"/>
      <c r="E31" s="3"/>
      <c r="F31" s="3"/>
      <c r="G31" s="3"/>
      <c r="H31" s="3"/>
    </row>
    <row r="32" spans="1:8" x14ac:dyDescent="0.25">
      <c r="A32" s="7">
        <f t="shared" si="1"/>
        <v>0</v>
      </c>
      <c r="B32" s="48"/>
      <c r="C32" s="62"/>
      <c r="D32" s="3"/>
      <c r="E32" s="3"/>
      <c r="F32" s="3"/>
      <c r="G32" s="3"/>
      <c r="H32" s="3"/>
    </row>
    <row r="33" spans="1:8" x14ac:dyDescent="0.25">
      <c r="A33" s="7">
        <f t="shared" si="1"/>
        <v>0</v>
      </c>
      <c r="B33" s="48"/>
      <c r="C33" s="62"/>
      <c r="D33" s="3"/>
      <c r="E33" s="3"/>
      <c r="F33" s="3"/>
      <c r="G33" s="3"/>
      <c r="H33" s="3"/>
    </row>
    <row r="34" spans="1:8" x14ac:dyDescent="0.25">
      <c r="A34" s="7">
        <f t="shared" si="1"/>
        <v>0</v>
      </c>
      <c r="B34" s="48"/>
      <c r="C34" s="62"/>
      <c r="D34" s="3"/>
      <c r="E34" s="3"/>
      <c r="F34" s="3"/>
      <c r="G34" s="3"/>
      <c r="H34" s="3"/>
    </row>
    <row r="35" spans="1:8" x14ac:dyDescent="0.25">
      <c r="A35" s="7">
        <f t="shared" si="0"/>
        <v>0</v>
      </c>
      <c r="B35" s="48"/>
      <c r="C35" s="62"/>
      <c r="D35" s="3"/>
      <c r="E35" s="3"/>
      <c r="F35" s="3"/>
      <c r="G35" s="3"/>
      <c r="H35" s="3"/>
    </row>
    <row r="36" spans="1:8" x14ac:dyDescent="0.25">
      <c r="A36" s="7">
        <f t="shared" si="0"/>
        <v>0</v>
      </c>
      <c r="B36" s="48"/>
      <c r="C36" s="62"/>
      <c r="D36" s="3"/>
      <c r="E36" s="3"/>
      <c r="F36" s="3"/>
      <c r="G36" s="3"/>
      <c r="H36" s="3"/>
    </row>
    <row r="37" spans="1:8" ht="15.75" x14ac:dyDescent="0.25">
      <c r="A37" s="3"/>
      <c r="B37" s="63">
        <f>COUNTA(B7:B36)</f>
        <v>0</v>
      </c>
      <c r="C37" s="64">
        <f>SUM(C7:C36)</f>
        <v>0</v>
      </c>
      <c r="D37" s="3"/>
      <c r="E37" s="3"/>
      <c r="F37" s="3"/>
      <c r="G37" s="3"/>
      <c r="H37" s="3"/>
    </row>
  </sheetData>
  <sheetProtection password="850F" sheet="1" objects="1" scenarios="1" selectLockedCells="1"/>
  <mergeCells count="2">
    <mergeCell ref="E2:G2"/>
    <mergeCell ref="G8:G9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showGridLines="0" showZeros="0" tabSelected="1" zoomScale="115" zoomScaleNormal="115" workbookViewId="0">
      <selection activeCell="E14" sqref="E14"/>
    </sheetView>
  </sheetViews>
  <sheetFormatPr baseColWidth="10" defaultColWidth="11.42578125" defaultRowHeight="15" x14ac:dyDescent="0.25"/>
  <cols>
    <col min="1" max="1" width="3.140625" style="1" customWidth="1"/>
    <col min="2" max="2" width="27.5703125" style="1" customWidth="1"/>
    <col min="3" max="3" width="20.28515625" style="1" customWidth="1"/>
    <col min="4" max="4" width="16.140625" style="1" customWidth="1"/>
    <col min="5" max="6" width="13.5703125" style="1" customWidth="1"/>
    <col min="7" max="7" width="2.85546875" style="1" customWidth="1"/>
    <col min="8" max="16384" width="11.42578125" style="1"/>
  </cols>
  <sheetData>
    <row r="1" spans="1:7" ht="26.25" customHeight="1" x14ac:dyDescent="0.25">
      <c r="A1" s="9"/>
      <c r="B1" s="83" t="s">
        <v>29</v>
      </c>
      <c r="C1" s="83"/>
      <c r="D1" s="83"/>
      <c r="E1" s="83"/>
      <c r="F1" s="83"/>
      <c r="G1" s="44"/>
    </row>
    <row r="2" spans="1:7" ht="21.75" customHeight="1" thickBot="1" x14ac:dyDescent="0.3">
      <c r="A2" s="9"/>
      <c r="B2" s="16"/>
      <c r="C2" s="80" t="s">
        <v>20</v>
      </c>
      <c r="D2" s="80"/>
      <c r="E2" s="15"/>
      <c r="F2" s="17" t="s">
        <v>19</v>
      </c>
      <c r="G2" s="44"/>
    </row>
    <row r="3" spans="1:7" ht="21.75" customHeight="1" x14ac:dyDescent="0.25">
      <c r="A3" s="9"/>
      <c r="B3" s="16"/>
      <c r="C3" s="82">
        <f>Infos!C2</f>
        <v>0</v>
      </c>
      <c r="D3" s="82"/>
      <c r="E3" s="82"/>
      <c r="F3" s="90"/>
      <c r="G3" s="44"/>
    </row>
    <row r="4" spans="1:7" ht="18.75" customHeight="1" thickBot="1" x14ac:dyDescent="0.3">
      <c r="A4" s="9"/>
      <c r="B4" s="38" t="s">
        <v>6</v>
      </c>
      <c r="C4" s="81" t="str">
        <f>Infos!C4</f>
        <v>Toutes les classes</v>
      </c>
      <c r="D4" s="81"/>
      <c r="E4" s="81"/>
      <c r="F4" s="91"/>
      <c r="G4" s="44"/>
    </row>
    <row r="5" spans="1:7" ht="7.5" customHeight="1" x14ac:dyDescent="0.25">
      <c r="A5" s="9"/>
      <c r="B5" s="10"/>
      <c r="C5" s="92"/>
      <c r="D5" s="92"/>
      <c r="E5" s="9"/>
      <c r="F5" s="3"/>
      <c r="G5" s="44"/>
    </row>
    <row r="6" spans="1:7" x14ac:dyDescent="0.25">
      <c r="A6" s="18"/>
      <c r="B6" s="41" t="s">
        <v>0</v>
      </c>
      <c r="C6" s="41" t="s">
        <v>25</v>
      </c>
      <c r="D6" s="42" t="s">
        <v>1</v>
      </c>
      <c r="E6" s="42" t="s">
        <v>2</v>
      </c>
      <c r="F6" s="42" t="s">
        <v>17</v>
      </c>
      <c r="G6" s="44"/>
    </row>
    <row r="7" spans="1:7" x14ac:dyDescent="0.25">
      <c r="A7" s="34">
        <f>IF(ISBLANK(B7),,A6+1)</f>
        <v>1</v>
      </c>
      <c r="B7" s="35">
        <f>Infos!B7</f>
        <v>0</v>
      </c>
      <c r="C7" s="36">
        <f>Infos!C7</f>
        <v>0</v>
      </c>
      <c r="D7" s="40"/>
      <c r="E7" s="40"/>
      <c r="F7" s="74"/>
      <c r="G7" s="44"/>
    </row>
    <row r="8" spans="1:7" x14ac:dyDescent="0.25">
      <c r="A8" s="34">
        <f t="shared" ref="A8:A36" si="0">IF(ISBLANK(B8),,A7+1)</f>
        <v>2</v>
      </c>
      <c r="B8" s="35">
        <f>Infos!B8</f>
        <v>0</v>
      </c>
      <c r="C8" s="36">
        <f>Infos!C8</f>
        <v>0</v>
      </c>
      <c r="D8" s="40"/>
      <c r="E8" s="40"/>
      <c r="F8" s="74"/>
      <c r="G8" s="44"/>
    </row>
    <row r="9" spans="1:7" x14ac:dyDescent="0.25">
      <c r="A9" s="34">
        <f t="shared" si="0"/>
        <v>3</v>
      </c>
      <c r="B9" s="35">
        <f>Infos!B9</f>
        <v>0</v>
      </c>
      <c r="C9" s="36">
        <f>Infos!C9</f>
        <v>0</v>
      </c>
      <c r="D9" s="40"/>
      <c r="E9" s="40"/>
      <c r="F9" s="74"/>
      <c r="G9" s="44"/>
    </row>
    <row r="10" spans="1:7" x14ac:dyDescent="0.25">
      <c r="A10" s="34">
        <f t="shared" si="0"/>
        <v>4</v>
      </c>
      <c r="B10" s="35">
        <f>Infos!B10</f>
        <v>0</v>
      </c>
      <c r="C10" s="36">
        <f>Infos!C10</f>
        <v>0</v>
      </c>
      <c r="D10" s="40"/>
      <c r="E10" s="40"/>
      <c r="F10" s="74"/>
      <c r="G10" s="44"/>
    </row>
    <row r="11" spans="1:7" x14ac:dyDescent="0.25">
      <c r="A11" s="34">
        <f t="shared" si="0"/>
        <v>5</v>
      </c>
      <c r="B11" s="35">
        <f>Infos!B11</f>
        <v>0</v>
      </c>
      <c r="C11" s="36">
        <f>Infos!C11</f>
        <v>0</v>
      </c>
      <c r="D11" s="40"/>
      <c r="E11" s="40"/>
      <c r="F11" s="74"/>
      <c r="G11" s="44"/>
    </row>
    <row r="12" spans="1:7" x14ac:dyDescent="0.25">
      <c r="A12" s="34">
        <f t="shared" si="0"/>
        <v>6</v>
      </c>
      <c r="B12" s="35">
        <f>Infos!B12</f>
        <v>0</v>
      </c>
      <c r="C12" s="36">
        <f>Infos!C12</f>
        <v>0</v>
      </c>
      <c r="D12" s="40"/>
      <c r="E12" s="40"/>
      <c r="F12" s="74"/>
      <c r="G12" s="44"/>
    </row>
    <row r="13" spans="1:7" x14ac:dyDescent="0.25">
      <c r="A13" s="34">
        <f t="shared" si="0"/>
        <v>7</v>
      </c>
      <c r="B13" s="35">
        <f>Infos!B13</f>
        <v>0</v>
      </c>
      <c r="C13" s="36">
        <f>Infos!C13</f>
        <v>0</v>
      </c>
      <c r="D13" s="40"/>
      <c r="E13" s="40"/>
      <c r="F13" s="74"/>
      <c r="G13" s="44"/>
    </row>
    <row r="14" spans="1:7" x14ac:dyDescent="0.25">
      <c r="A14" s="34">
        <f t="shared" si="0"/>
        <v>8</v>
      </c>
      <c r="B14" s="35">
        <f>Infos!B14</f>
        <v>0</v>
      </c>
      <c r="C14" s="36">
        <f>Infos!C14</f>
        <v>0</v>
      </c>
      <c r="D14" s="40"/>
      <c r="E14" s="40"/>
      <c r="F14" s="74"/>
      <c r="G14" s="44"/>
    </row>
    <row r="15" spans="1:7" x14ac:dyDescent="0.25">
      <c r="A15" s="34">
        <f t="shared" si="0"/>
        <v>9</v>
      </c>
      <c r="B15" s="35">
        <f>Infos!B15</f>
        <v>0</v>
      </c>
      <c r="C15" s="36">
        <f>Infos!C15</f>
        <v>0</v>
      </c>
      <c r="D15" s="40"/>
      <c r="E15" s="40"/>
      <c r="F15" s="74"/>
      <c r="G15" s="44"/>
    </row>
    <row r="16" spans="1:7" x14ac:dyDescent="0.25">
      <c r="A16" s="34">
        <f t="shared" si="0"/>
        <v>10</v>
      </c>
      <c r="B16" s="35">
        <f>Infos!B16</f>
        <v>0</v>
      </c>
      <c r="C16" s="36">
        <f>Infos!C16</f>
        <v>0</v>
      </c>
      <c r="D16" s="40"/>
      <c r="E16" s="40"/>
      <c r="F16" s="74"/>
      <c r="G16" s="44"/>
    </row>
    <row r="17" spans="1:7" x14ac:dyDescent="0.25">
      <c r="A17" s="34">
        <f t="shared" si="0"/>
        <v>11</v>
      </c>
      <c r="B17" s="35">
        <f>Infos!B17</f>
        <v>0</v>
      </c>
      <c r="C17" s="36">
        <f>Infos!C17</f>
        <v>0</v>
      </c>
      <c r="D17" s="40"/>
      <c r="E17" s="40"/>
      <c r="F17" s="74"/>
      <c r="G17" s="44"/>
    </row>
    <row r="18" spans="1:7" x14ac:dyDescent="0.25">
      <c r="A18" s="34">
        <f t="shared" si="0"/>
        <v>12</v>
      </c>
      <c r="B18" s="35">
        <f>Infos!B18</f>
        <v>0</v>
      </c>
      <c r="C18" s="36">
        <f>Infos!C18</f>
        <v>0</v>
      </c>
      <c r="D18" s="40"/>
      <c r="E18" s="40"/>
      <c r="F18" s="74"/>
      <c r="G18" s="44"/>
    </row>
    <row r="19" spans="1:7" x14ac:dyDescent="0.25">
      <c r="A19" s="34">
        <f t="shared" si="0"/>
        <v>13</v>
      </c>
      <c r="B19" s="35">
        <f>Infos!B19</f>
        <v>0</v>
      </c>
      <c r="C19" s="36">
        <f>Infos!C19</f>
        <v>0</v>
      </c>
      <c r="D19" s="40"/>
      <c r="E19" s="40"/>
      <c r="F19" s="74"/>
      <c r="G19" s="44"/>
    </row>
    <row r="20" spans="1:7" x14ac:dyDescent="0.25">
      <c r="A20" s="34">
        <f t="shared" si="0"/>
        <v>14</v>
      </c>
      <c r="B20" s="35">
        <f>Infos!B20</f>
        <v>0</v>
      </c>
      <c r="C20" s="36">
        <f>Infos!C20</f>
        <v>0</v>
      </c>
      <c r="D20" s="40"/>
      <c r="E20" s="40"/>
      <c r="F20" s="74"/>
      <c r="G20" s="44"/>
    </row>
    <row r="21" spans="1:7" x14ac:dyDescent="0.25">
      <c r="A21" s="34">
        <f t="shared" si="0"/>
        <v>15</v>
      </c>
      <c r="B21" s="35">
        <f>Infos!B21</f>
        <v>0</v>
      </c>
      <c r="C21" s="36">
        <f>Infos!C21</f>
        <v>0</v>
      </c>
      <c r="D21" s="40"/>
      <c r="E21" s="40"/>
      <c r="F21" s="74"/>
      <c r="G21" s="44"/>
    </row>
    <row r="22" spans="1:7" x14ac:dyDescent="0.25">
      <c r="A22" s="34">
        <f t="shared" si="0"/>
        <v>16</v>
      </c>
      <c r="B22" s="35">
        <f>Infos!B22</f>
        <v>0</v>
      </c>
      <c r="C22" s="36">
        <f>Infos!C22</f>
        <v>0</v>
      </c>
      <c r="D22" s="40"/>
      <c r="E22" s="40"/>
      <c r="F22" s="74"/>
      <c r="G22" s="44"/>
    </row>
    <row r="23" spans="1:7" x14ac:dyDescent="0.25">
      <c r="A23" s="34">
        <f t="shared" si="0"/>
        <v>17</v>
      </c>
      <c r="B23" s="35">
        <f>Infos!B23</f>
        <v>0</v>
      </c>
      <c r="C23" s="36">
        <f>Infos!C23</f>
        <v>0</v>
      </c>
      <c r="D23" s="40"/>
      <c r="E23" s="40"/>
      <c r="F23" s="74"/>
      <c r="G23" s="44"/>
    </row>
    <row r="24" spans="1:7" x14ac:dyDescent="0.25">
      <c r="A24" s="34">
        <f t="shared" si="0"/>
        <v>18</v>
      </c>
      <c r="B24" s="35">
        <f>Infos!B24</f>
        <v>0</v>
      </c>
      <c r="C24" s="36">
        <f>Infos!C24</f>
        <v>0</v>
      </c>
      <c r="D24" s="40"/>
      <c r="E24" s="40"/>
      <c r="F24" s="74"/>
      <c r="G24" s="44"/>
    </row>
    <row r="25" spans="1:7" x14ac:dyDescent="0.25">
      <c r="A25" s="34">
        <f t="shared" si="0"/>
        <v>19</v>
      </c>
      <c r="B25" s="35">
        <f>Infos!B25</f>
        <v>0</v>
      </c>
      <c r="C25" s="36">
        <f>Infos!C25</f>
        <v>0</v>
      </c>
      <c r="D25" s="40"/>
      <c r="E25" s="40"/>
      <c r="F25" s="74"/>
      <c r="G25" s="44"/>
    </row>
    <row r="26" spans="1:7" x14ac:dyDescent="0.25">
      <c r="A26" s="34">
        <f t="shared" si="0"/>
        <v>20</v>
      </c>
      <c r="B26" s="35">
        <f>Infos!B26</f>
        <v>0</v>
      </c>
      <c r="C26" s="36">
        <f>Infos!C26</f>
        <v>0</v>
      </c>
      <c r="D26" s="40"/>
      <c r="E26" s="40"/>
      <c r="F26" s="74"/>
      <c r="G26" s="44"/>
    </row>
    <row r="27" spans="1:7" x14ac:dyDescent="0.25">
      <c r="A27" s="34">
        <f t="shared" si="0"/>
        <v>21</v>
      </c>
      <c r="B27" s="35">
        <f>Infos!B27</f>
        <v>0</v>
      </c>
      <c r="C27" s="36">
        <f>Infos!C27</f>
        <v>0</v>
      </c>
      <c r="D27" s="40"/>
      <c r="E27" s="40"/>
      <c r="F27" s="74"/>
      <c r="G27" s="44"/>
    </row>
    <row r="28" spans="1:7" x14ac:dyDescent="0.25">
      <c r="A28" s="34">
        <f t="shared" si="0"/>
        <v>22</v>
      </c>
      <c r="B28" s="35">
        <f>Infos!B28</f>
        <v>0</v>
      </c>
      <c r="C28" s="36">
        <f>Infos!C28</f>
        <v>0</v>
      </c>
      <c r="D28" s="40"/>
      <c r="E28" s="40"/>
      <c r="F28" s="74"/>
      <c r="G28" s="44"/>
    </row>
    <row r="29" spans="1:7" x14ac:dyDescent="0.25">
      <c r="A29" s="34">
        <f t="shared" si="0"/>
        <v>23</v>
      </c>
      <c r="B29" s="35">
        <f>Infos!B29</f>
        <v>0</v>
      </c>
      <c r="C29" s="36">
        <f>Infos!C29</f>
        <v>0</v>
      </c>
      <c r="D29" s="40"/>
      <c r="E29" s="40"/>
      <c r="F29" s="74"/>
      <c r="G29" s="44"/>
    </row>
    <row r="30" spans="1:7" x14ac:dyDescent="0.25">
      <c r="A30" s="34">
        <f t="shared" si="0"/>
        <v>24</v>
      </c>
      <c r="B30" s="35">
        <f>Infos!B30</f>
        <v>0</v>
      </c>
      <c r="C30" s="36">
        <f>Infos!C30</f>
        <v>0</v>
      </c>
      <c r="D30" s="40"/>
      <c r="E30" s="40"/>
      <c r="F30" s="74"/>
      <c r="G30" s="44"/>
    </row>
    <row r="31" spans="1:7" x14ac:dyDescent="0.25">
      <c r="A31" s="34">
        <f t="shared" si="0"/>
        <v>25</v>
      </c>
      <c r="B31" s="35">
        <f>Infos!B31</f>
        <v>0</v>
      </c>
      <c r="C31" s="36">
        <f>Infos!C31</f>
        <v>0</v>
      </c>
      <c r="D31" s="40"/>
      <c r="E31" s="40"/>
      <c r="F31" s="74"/>
      <c r="G31" s="44"/>
    </row>
    <row r="32" spans="1:7" x14ac:dyDescent="0.25">
      <c r="A32" s="34">
        <f t="shared" si="0"/>
        <v>26</v>
      </c>
      <c r="B32" s="35">
        <f>Infos!B32</f>
        <v>0</v>
      </c>
      <c r="C32" s="36">
        <f>Infos!C32</f>
        <v>0</v>
      </c>
      <c r="D32" s="40"/>
      <c r="E32" s="40"/>
      <c r="F32" s="74"/>
      <c r="G32" s="44"/>
    </row>
    <row r="33" spans="1:15" x14ac:dyDescent="0.25">
      <c r="A33" s="34">
        <f t="shared" si="0"/>
        <v>27</v>
      </c>
      <c r="B33" s="35">
        <f>Infos!B33</f>
        <v>0</v>
      </c>
      <c r="C33" s="36">
        <f>Infos!C33</f>
        <v>0</v>
      </c>
      <c r="D33" s="40"/>
      <c r="E33" s="40"/>
      <c r="F33" s="74"/>
      <c r="G33" s="44"/>
    </row>
    <row r="34" spans="1:15" x14ac:dyDescent="0.25">
      <c r="A34" s="34">
        <f t="shared" si="0"/>
        <v>28</v>
      </c>
      <c r="B34" s="35">
        <f>Infos!B34</f>
        <v>0</v>
      </c>
      <c r="C34" s="36">
        <f>Infos!C34</f>
        <v>0</v>
      </c>
      <c r="D34" s="40"/>
      <c r="E34" s="40"/>
      <c r="F34" s="74"/>
      <c r="G34" s="44"/>
    </row>
    <row r="35" spans="1:15" x14ac:dyDescent="0.25">
      <c r="A35" s="34">
        <f t="shared" si="0"/>
        <v>29</v>
      </c>
      <c r="B35" s="35">
        <f>Infos!B35</f>
        <v>0</v>
      </c>
      <c r="C35" s="36">
        <f>Infos!C35</f>
        <v>0</v>
      </c>
      <c r="D35" s="40"/>
      <c r="E35" s="40"/>
      <c r="F35" s="74"/>
      <c r="G35" s="44"/>
    </row>
    <row r="36" spans="1:15" ht="15.75" thickBot="1" x14ac:dyDescent="0.3">
      <c r="A36" s="34">
        <f t="shared" si="0"/>
        <v>30</v>
      </c>
      <c r="B36" s="35">
        <f>Infos!B36</f>
        <v>0</v>
      </c>
      <c r="C36" s="67">
        <f>Infos!C36</f>
        <v>0</v>
      </c>
      <c r="D36" s="40"/>
      <c r="E36" s="40"/>
      <c r="F36" s="74"/>
      <c r="G36" s="44"/>
    </row>
    <row r="37" spans="1:15" ht="15.75" thickBot="1" x14ac:dyDescent="0.3">
      <c r="A37" s="37"/>
      <c r="B37" s="39" t="s">
        <v>18</v>
      </c>
      <c r="C37" s="68">
        <f>SUM(C7:C36)</f>
        <v>0</v>
      </c>
      <c r="D37" s="66">
        <f>SUM(D7:D36)</f>
        <v>0</v>
      </c>
      <c r="E37" s="60">
        <f>SUM(E7:E36)</f>
        <v>0</v>
      </c>
      <c r="F37" s="61">
        <f>SUM(F7:F36)</f>
        <v>0</v>
      </c>
      <c r="G37" s="44"/>
    </row>
    <row r="38" spans="1:15" ht="7.5" customHeight="1" x14ac:dyDescent="0.25">
      <c r="A38" s="37"/>
      <c r="B38" s="37"/>
      <c r="C38" s="37"/>
      <c r="D38" s="38"/>
      <c r="E38" s="38"/>
      <c r="F38" s="3"/>
      <c r="G38" s="44"/>
    </row>
    <row r="39" spans="1:15" ht="15.75" thickBot="1" x14ac:dyDescent="0.3">
      <c r="A39" s="11"/>
      <c r="B39" s="19"/>
      <c r="C39" s="19"/>
      <c r="D39" s="19"/>
      <c r="E39" s="19"/>
      <c r="F39" s="19"/>
      <c r="G39" s="44"/>
    </row>
    <row r="40" spans="1:15" ht="16.5" thickBot="1" x14ac:dyDescent="0.3">
      <c r="A40" s="3"/>
      <c r="B40" s="12" t="s">
        <v>3</v>
      </c>
      <c r="C40" s="28"/>
      <c r="D40" s="20" t="s">
        <v>4</v>
      </c>
      <c r="E40" s="85">
        <f>D37+E37</f>
        <v>0</v>
      </c>
      <c r="F40" s="86"/>
      <c r="G40" s="44"/>
    </row>
    <row r="41" spans="1:15" ht="15.75" thickBot="1" x14ac:dyDescent="0.3">
      <c r="A41" s="3"/>
      <c r="B41" s="19"/>
      <c r="C41" s="19"/>
      <c r="D41" s="22"/>
      <c r="E41" s="23"/>
      <c r="F41" s="19"/>
      <c r="G41" s="44"/>
    </row>
    <row r="42" spans="1:15" ht="18.75" customHeight="1" thickBot="1" x14ac:dyDescent="0.3">
      <c r="A42" s="44"/>
      <c r="B42" s="21"/>
      <c r="C42" s="84" t="s">
        <v>32</v>
      </c>
      <c r="D42" s="84"/>
      <c r="E42" s="84"/>
      <c r="F42" s="51">
        <f>F37</f>
        <v>0</v>
      </c>
      <c r="G42" s="44"/>
      <c r="H42" s="33" t="s">
        <v>16</v>
      </c>
    </row>
    <row r="43" spans="1:15" x14ac:dyDescent="0.25">
      <c r="A43" s="45"/>
      <c r="B43" s="49"/>
      <c r="C43" s="87" t="s">
        <v>21</v>
      </c>
      <c r="D43" s="87"/>
      <c r="E43" s="87"/>
      <c r="F43" s="59">
        <f>D37</f>
        <v>0</v>
      </c>
      <c r="G43" s="3"/>
      <c r="H43" s="94" t="s">
        <v>35</v>
      </c>
    </row>
    <row r="44" spans="1:15" x14ac:dyDescent="0.25">
      <c r="A44" s="46"/>
      <c r="B44" s="43"/>
      <c r="C44" s="88" t="s">
        <v>22</v>
      </c>
      <c r="D44" s="88"/>
      <c r="E44" s="88"/>
      <c r="F44" s="57">
        <f>E37</f>
        <v>0</v>
      </c>
      <c r="G44" s="3"/>
      <c r="H44" s="31">
        <f>C37*Infos!G8</f>
        <v>0</v>
      </c>
      <c r="I44" s="29" t="s">
        <v>13</v>
      </c>
      <c r="J44" s="30"/>
      <c r="K44" s="30"/>
      <c r="L44" s="30"/>
      <c r="M44" s="30"/>
      <c r="N44" s="30"/>
      <c r="O44" s="30"/>
    </row>
    <row r="45" spans="1:15" x14ac:dyDescent="0.25">
      <c r="A45" s="46"/>
      <c r="B45" s="43"/>
      <c r="C45" s="88" t="s">
        <v>23</v>
      </c>
      <c r="D45" s="88"/>
      <c r="E45" s="88"/>
      <c r="F45" s="57">
        <f>C37*Infos!G8</f>
        <v>0</v>
      </c>
      <c r="G45" s="3"/>
      <c r="H45" s="32">
        <f>E40-H44-H46</f>
        <v>0</v>
      </c>
      <c r="I45" s="29" t="s">
        <v>14</v>
      </c>
      <c r="J45" s="30"/>
      <c r="K45" s="30"/>
      <c r="L45" s="30"/>
      <c r="M45" s="30"/>
      <c r="N45" s="30"/>
      <c r="O45" s="30"/>
    </row>
    <row r="46" spans="1:15" ht="15.75" thickBot="1" x14ac:dyDescent="0.3">
      <c r="A46" s="47"/>
      <c r="B46" s="50"/>
      <c r="C46" s="89" t="s">
        <v>24</v>
      </c>
      <c r="D46" s="89"/>
      <c r="E46" s="89"/>
      <c r="F46" s="58">
        <f>E40-F45</f>
        <v>0</v>
      </c>
      <c r="G46" s="3"/>
      <c r="H46" s="32">
        <f>E37</f>
        <v>0</v>
      </c>
      <c r="I46" s="29" t="s">
        <v>15</v>
      </c>
      <c r="J46" s="30"/>
      <c r="K46" s="30"/>
      <c r="L46" s="30"/>
      <c r="M46" s="30"/>
      <c r="N46" s="30"/>
      <c r="O46" s="30"/>
    </row>
    <row r="47" spans="1:15" x14ac:dyDescent="0.25">
      <c r="A47" s="3"/>
      <c r="B47" s="3"/>
      <c r="C47" s="3"/>
      <c r="D47" s="3"/>
      <c r="E47" s="3"/>
      <c r="F47" s="3"/>
      <c r="G47" s="3"/>
      <c r="H47" s="31">
        <f>F42</f>
        <v>0</v>
      </c>
      <c r="I47" s="29" t="s">
        <v>34</v>
      </c>
      <c r="J47" s="30"/>
      <c r="K47" s="30"/>
      <c r="L47" s="30"/>
      <c r="M47" s="30"/>
      <c r="N47" s="30"/>
      <c r="O47" s="30"/>
    </row>
    <row r="48" spans="1:15" ht="15.75" thickBot="1" x14ac:dyDescent="0.3">
      <c r="A48" s="3"/>
      <c r="B48" s="3"/>
      <c r="C48" s="3"/>
      <c r="D48" s="3"/>
      <c r="E48" s="3"/>
      <c r="F48" s="3"/>
      <c r="G48" s="3"/>
      <c r="H48" s="100"/>
      <c r="I48" s="29"/>
      <c r="J48" s="30"/>
      <c r="K48" s="30"/>
      <c r="L48" s="30"/>
      <c r="M48" s="30"/>
      <c r="N48" s="30"/>
      <c r="O48" s="30"/>
    </row>
    <row r="49" spans="1:15" ht="15.75" thickBot="1" x14ac:dyDescent="0.3">
      <c r="A49" s="96"/>
      <c r="B49" s="97"/>
      <c r="C49" s="98"/>
      <c r="D49" s="98"/>
      <c r="E49" s="98" t="s">
        <v>33</v>
      </c>
      <c r="F49" s="99">
        <f>F42</f>
        <v>0</v>
      </c>
      <c r="G49" s="3"/>
    </row>
    <row r="50" spans="1:15" x14ac:dyDescent="0.25">
      <c r="A50" s="3"/>
      <c r="B50" s="3"/>
      <c r="C50" s="3"/>
      <c r="D50" s="3"/>
      <c r="E50" s="3"/>
      <c r="F50" s="3"/>
      <c r="G50" s="3"/>
      <c r="H50" s="95"/>
      <c r="I50" s="101"/>
      <c r="J50" s="102"/>
      <c r="K50" s="102"/>
      <c r="L50" s="102"/>
      <c r="M50" s="102"/>
      <c r="N50" s="102"/>
      <c r="O50" s="102"/>
    </row>
    <row r="51" spans="1:15" x14ac:dyDescent="0.25">
      <c r="B51" s="24" t="s">
        <v>5</v>
      </c>
      <c r="C51" s="24"/>
      <c r="D51" s="103" t="s">
        <v>36</v>
      </c>
      <c r="F51" s="24"/>
    </row>
    <row r="52" spans="1:15" x14ac:dyDescent="0.25">
      <c r="B52" s="24"/>
      <c r="C52" s="24"/>
      <c r="D52" s="24"/>
      <c r="E52" s="24"/>
      <c r="F52" s="24"/>
    </row>
  </sheetData>
  <sheetProtection password="850F" sheet="1" objects="1" scenarios="1" selectLockedCells="1"/>
  <mergeCells count="12">
    <mergeCell ref="C43:E43"/>
    <mergeCell ref="C44:E44"/>
    <mergeCell ref="C45:E45"/>
    <mergeCell ref="C46:E46"/>
    <mergeCell ref="F3:F4"/>
    <mergeCell ref="C5:D5"/>
    <mergeCell ref="C2:D2"/>
    <mergeCell ref="C4:E4"/>
    <mergeCell ref="C3:E3"/>
    <mergeCell ref="B1:F1"/>
    <mergeCell ref="C42:E42"/>
    <mergeCell ref="E40:F40"/>
  </mergeCells>
  <printOptions horizontalCentered="1"/>
  <pageMargins left="0.23622047244094491" right="0.23622047244094491" top="0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Infos</vt:lpstr>
      <vt:lpstr>Cotisations</vt:lpstr>
      <vt:lpstr>Elèves</vt:lpstr>
      <vt:lpstr>Cotisations!Zone_d_impression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CHANE</dc:creator>
  <cp:lastModifiedBy>Association departementale OCCE Reunion</cp:lastModifiedBy>
  <cp:lastPrinted>2025-11-07T06:28:35Z</cp:lastPrinted>
  <dcterms:created xsi:type="dcterms:W3CDTF">2010-12-01T06:43:15Z</dcterms:created>
  <dcterms:modified xsi:type="dcterms:W3CDTF">2025-11-07T06:28:58Z</dcterms:modified>
</cp:coreProperties>
</file>